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inal" sheetId="1" r:id="rId1"/>
    <sheet name="Budget - From Sponsor" sheetId="2" r:id="rId2"/>
    <sheet name="Budget - Others" sheetId="3" r:id="rId3"/>
    <sheet name="Packing check list" sheetId="4" r:id="rId4"/>
    <sheet name="NON PACKAGE" sheetId="5" r:id="rId5"/>
    <sheet name="PACKAGE" sheetId="6" r:id="rId6"/>
  </sheets>
  <definedNames/>
  <calcPr fullCalcOnLoad="1"/>
</workbook>
</file>

<file path=xl/sharedStrings.xml><?xml version="1.0" encoding="utf-8"?>
<sst xmlns="http://schemas.openxmlformats.org/spreadsheetml/2006/main" count="284" uniqueCount="196">
  <si>
    <t>Description</t>
  </si>
  <si>
    <t>$</t>
  </si>
  <si>
    <t>Delegates Bag</t>
  </si>
  <si>
    <t>Delegates Lanyard</t>
  </si>
  <si>
    <t>Note Book</t>
  </si>
  <si>
    <t>S/N</t>
  </si>
  <si>
    <t>Scotch tapes (transparent)</t>
  </si>
  <si>
    <t>Scotch tapes (double sided)</t>
  </si>
  <si>
    <t>Masking tapes</t>
  </si>
  <si>
    <t>Strings for tie up things.</t>
  </si>
  <si>
    <t>A pair of scissor.</t>
  </si>
  <si>
    <t>Cutter.</t>
  </si>
  <si>
    <t>1 pc</t>
  </si>
  <si>
    <t>Meals for personnel doing packing.</t>
  </si>
  <si>
    <t>2 pcs</t>
  </si>
  <si>
    <t>Meals for Registration staff - Breakfast &amp; Lunch.</t>
  </si>
  <si>
    <t>Printing of colour name tags (without names) -  one A4 for  4</t>
  </si>
  <si>
    <t>Secretariat -  Registration </t>
  </si>
  <si>
    <t>Divsions  H, K, T</t>
  </si>
  <si>
    <t>Divsion  B</t>
  </si>
  <si>
    <t>Divsion  L</t>
  </si>
  <si>
    <t>To check with John, education &amp; Rose Logistics</t>
  </si>
  <si>
    <t>Divsion  D</t>
  </si>
  <si>
    <t>Divsion  S</t>
  </si>
  <si>
    <t>Divsion  U &amp; Z</t>
  </si>
  <si>
    <t>Loss &amp; Found Counter</t>
  </si>
  <si>
    <t>Other Directional Signages</t>
  </si>
  <si>
    <t>MATERIALS FOR PACKING</t>
  </si>
  <si>
    <t xml:space="preserve">Handbooks (80 pages) </t>
  </si>
  <si>
    <t>Ball Pen</t>
  </si>
  <si>
    <t>No of items</t>
  </si>
  <si>
    <t>Program at Entrance - Secretariat opening hours</t>
  </si>
  <si>
    <t>Program at Entrance - Workshops registration / hours</t>
  </si>
  <si>
    <t>Program at Entrance - Workshops locations - General</t>
  </si>
  <si>
    <t>Program at Entrance - Day 1 Programme</t>
  </si>
  <si>
    <t>Program at Entrance - Welcome night dinner</t>
  </si>
  <si>
    <t>Program at Entrance - Day 2 Programme</t>
  </si>
  <si>
    <t>Program at Entrance - Gala nite dinner</t>
  </si>
  <si>
    <t>Program at Entrance - Day 3 Programme</t>
  </si>
  <si>
    <t>Program at Entrance - Farewell lunch</t>
  </si>
  <si>
    <t>SECRETARIAT - BUDGET FOR NON-SPONSORED ITEMS</t>
  </si>
  <si>
    <t>Actual</t>
  </si>
  <si>
    <t>Variance</t>
  </si>
  <si>
    <t>Budget</t>
  </si>
  <si>
    <t>Sponsor - IMAGINIT Tech / YP</t>
  </si>
  <si>
    <t>Quotation Received:</t>
  </si>
  <si>
    <t>1.0</t>
  </si>
  <si>
    <t>1.1</t>
  </si>
  <si>
    <t>2.0</t>
  </si>
  <si>
    <t>Sponsor - TBA</t>
  </si>
  <si>
    <t>2.1</t>
  </si>
  <si>
    <t>3.0</t>
  </si>
  <si>
    <t>4.0</t>
  </si>
  <si>
    <t>Sponsor - SUNTEC / Jenny</t>
  </si>
  <si>
    <t xml:space="preserve">Ball Pen </t>
  </si>
  <si>
    <t>1.2</t>
  </si>
  <si>
    <t>Everfirst</t>
  </si>
  <si>
    <t>Twinkle Marketing</t>
  </si>
  <si>
    <t>1.3</t>
  </si>
  <si>
    <t>1.4</t>
  </si>
  <si>
    <t>Sean Sheau Enterprise</t>
  </si>
  <si>
    <t>Model SWK4274</t>
  </si>
  <si>
    <t>Fullscap size document bag **</t>
  </si>
  <si>
    <t>10 mm plastic holder  **</t>
  </si>
  <si>
    <t>2.2</t>
  </si>
  <si>
    <t>2.3</t>
  </si>
  <si>
    <t>Model No : DB 7012   **</t>
  </si>
  <si>
    <t>Model No : DB 0181   **</t>
  </si>
  <si>
    <t>Sun Enterprises</t>
  </si>
  <si>
    <t>Model F-16</t>
  </si>
  <si>
    <t>Model 9447</t>
  </si>
  <si>
    <t>2.4</t>
  </si>
  <si>
    <t>12mm</t>
  </si>
  <si>
    <t>8mm</t>
  </si>
  <si>
    <t xml:space="preserve">10 mm plastic holder </t>
  </si>
  <si>
    <t>Actual - Unit Price</t>
  </si>
  <si>
    <t xml:space="preserve"> Budget - Unit Price</t>
  </si>
  <si>
    <t>Delegates Lanyard with plastic holder - 15 x 10 mm</t>
  </si>
  <si>
    <t xml:space="preserve">  **  Package - bag and lanyard with plastic holder</t>
  </si>
  <si>
    <t>Budget - Unit Price</t>
  </si>
  <si>
    <t>Mandarin Workshop - 1</t>
  </si>
  <si>
    <t xml:space="preserve">Tamil Workshop </t>
  </si>
  <si>
    <t>Mandarin Workshop - 2</t>
  </si>
  <si>
    <t>Mandarin Workshop - 3</t>
  </si>
  <si>
    <t>English Workshop - 1</t>
  </si>
  <si>
    <t>English Workshop - 2</t>
  </si>
  <si>
    <t>English Workshop - 3</t>
  </si>
  <si>
    <t>Asia Cup Mandarin Contests</t>
  </si>
  <si>
    <t>English Contests</t>
  </si>
  <si>
    <t>Tamil Contests</t>
  </si>
  <si>
    <t>Special papers for Signages as follows:.</t>
  </si>
  <si>
    <t>1 lot</t>
  </si>
  <si>
    <t>Communciation cost</t>
  </si>
  <si>
    <t>Corsage for official / special guest</t>
  </si>
  <si>
    <t>Full set  of Colour printer cartridges (sets of 4 colours).</t>
  </si>
  <si>
    <t>A4 papers - 80 gms. Per ream</t>
  </si>
  <si>
    <t>A3 papers - 80 gms. Per ream</t>
  </si>
  <si>
    <t>Marker pens - set of red, blue &amp; black</t>
  </si>
  <si>
    <t>T O T A L</t>
  </si>
  <si>
    <t>SECRETARIAT - BUDGET FOR SPONSORED ITEMS</t>
  </si>
  <si>
    <t>Twinkle marketing Pte Ltd</t>
  </si>
  <si>
    <t>Model</t>
  </si>
  <si>
    <t>Unit Price</t>
  </si>
  <si>
    <t>Total</t>
  </si>
  <si>
    <t xml:space="preserve">Total
 </t>
  </si>
  <si>
    <t>SWK4379</t>
  </si>
  <si>
    <t>(inclusive lanyard &amp; plastic cover)</t>
  </si>
  <si>
    <t>SWK4274</t>
  </si>
  <si>
    <t xml:space="preserve">    Size:             Full Scap </t>
  </si>
  <si>
    <t>    Printing:         1 colour printing on 1 position</t>
  </si>
  <si>
    <t>    Quantity:        500 pcs</t>
  </si>
  <si>
    <r>
      <t>Description:    Lanyard with Plastic Cover</t>
    </r>
    <r>
      <rPr>
        <sz val="12"/>
        <rFont val="Times New Roman"/>
        <family val="1"/>
      </rPr>
      <t> </t>
    </r>
  </si>
  <si>
    <t>    Size:             10mm</t>
  </si>
  <si>
    <t xml:space="preserve">    Printing:         1 colour printing </t>
  </si>
  <si>
    <t>Package charge: $7.00</t>
  </si>
  <si>
    <t>Design No. : SWK/4379/04</t>
  </si>
  <si>
    <t>Size : 14"x10.75"x1.75"</t>
  </si>
  <si>
    <t>Material : 600D/PVC</t>
  </si>
  <si>
    <t>Unit Price : S$4.00/pc</t>
  </si>
  <si>
    <t>Design No. : SWK/4274/04</t>
  </si>
  <si>
    <t>Size : 15.5"x11.75"x3.5"</t>
  </si>
  <si>
    <t>Unit Price : S$6.50/pc</t>
  </si>
  <si>
    <t>** Price quoted subjected to GST</t>
  </si>
  <si>
    <t>** Delivery : About 45days upon sample approval</t>
  </si>
  <si>
    <t>** Payment : 40% deposit / Balance : COD</t>
  </si>
  <si>
    <t xml:space="preserve">Sun Enterprises </t>
  </si>
  <si>
    <t>Sean Sheau Ent</t>
  </si>
  <si>
    <t>Total
(No GST)</t>
  </si>
  <si>
    <t>Total
 (No GST)</t>
  </si>
  <si>
    <t>F-16</t>
  </si>
  <si>
    <t xml:space="preserve">Lanyard </t>
  </si>
  <si>
    <t xml:space="preserve">Model No : DB 7012 </t>
  </si>
  <si>
    <t>Min qty : 500 pcs</t>
  </si>
  <si>
    <t xml:space="preserve">Product Name : BUDGET SATCHEL </t>
  </si>
  <si>
    <t>Price : S$ 2.00 (Nylon 12mm width)</t>
  </si>
  <si>
    <t xml:space="preserve">Material : 600D Nylon </t>
  </si>
  <si>
    <t>Price : S$ 2.60 (PVC 8mm)</t>
  </si>
  <si>
    <t xml:space="preserve">Colour Available : Black  </t>
  </si>
  <si>
    <t>Delivery : 3-4 weeks upon confirmation of artwork</t>
  </si>
  <si>
    <t xml:space="preserve">Size : 40 x 30 x 10.5cm </t>
  </si>
  <si>
    <t>Printing : 1 Colour on 1 side</t>
  </si>
  <si>
    <t>Attachement : pass clip</t>
  </si>
  <si>
    <t>Remarks : additional charge applys for additional attachment</t>
  </si>
  <si>
    <t>FB-16 Document Bags</t>
  </si>
  <si>
    <t>Price : S$3.00 per piece with 1 colour printing</t>
  </si>
  <si>
    <t>-------------------------------------</t>
  </si>
  <si>
    <t>Delivery : 1 -2 weeks upon confirmation of sample</t>
  </si>
  <si>
    <t xml:space="preserve">Model No : DB 0181 </t>
  </si>
  <si>
    <t xml:space="preserve"> </t>
  </si>
  <si>
    <t xml:space="preserve">Product Name : Superde Satchel </t>
  </si>
  <si>
    <t xml:space="preserve">Material : Microfibre </t>
  </si>
  <si>
    <t xml:space="preserve">Colour Available : Black </t>
  </si>
  <si>
    <t xml:space="preserve">Size : 38 x 29 x 9.5cm </t>
  </si>
  <si>
    <t>Min qty : 500 pcs</t>
  </si>
  <si>
    <t>Price : S$5.50 per piece with 1C printing</t>
  </si>
  <si>
    <t>Delivery : 3-4 weeks upon confirmation of sample.</t>
  </si>
  <si>
    <t>Item Ni : 4001 Document Bag</t>
  </si>
  <si>
    <t>Material 600D polyester</t>
  </si>
  <si>
    <t>DMENSIONS:  42X31X15cm</t>
  </si>
  <si>
    <t>PACKING/CTN :  44X34X48cm/12pcs </t>
  </si>
  <si>
    <t>-Organizer in front pocket</t>
  </si>
  <si>
    <t>-Back zippered pocket</t>
  </si>
  <si>
    <t>-2 internal zippered pockets</t>
  </si>
  <si>
    <t>-Expandable main compartment</t>
  </si>
  <si>
    <t>- PVC leather grip</t>
  </si>
  <si>
    <t>Qty : 500pcs</t>
  </si>
  <si>
    <t>Unit Price  :  S$9.50/piece</t>
  </si>
  <si>
    <t>Delivery Lead Time : 45-50 days upon confirmation of sample</t>
  </si>
  <si>
    <t>Printing : 1 Colour (1position) Logo size</t>
  </si>
  <si>
    <t>Terms : 50% Deposit balance COD</t>
  </si>
  <si>
    <t>DB 7012</t>
  </si>
  <si>
    <t>DB 0181</t>
  </si>
  <si>
    <t>Model SWK4379  (sample)</t>
  </si>
  <si>
    <t>9447 Document Bag </t>
  </si>
  <si>
    <t>QUOTATIONs FROM SUPPLIERS ON CONVENTION BAG 
AND LANYARD WITH PLASTIC HOLDER</t>
  </si>
  <si>
    <r>
      <t>Description:   Customise Document Bag (Black)</t>
    </r>
    <r>
      <rPr>
        <sz val="12"/>
        <rFont val="Arial"/>
        <family val="0"/>
      </rPr>
      <t> </t>
    </r>
  </si>
  <si>
    <t>QUOTATIONs FROM SUPPLIERS ON CONVENTION BAG
 AND LANYARD WITH PLASTIC HOLDER</t>
  </si>
  <si>
    <t>Qty /
 Size</t>
  </si>
  <si>
    <t>Qty / 
Size</t>
  </si>
  <si>
    <t>7% GST</t>
  </si>
  <si>
    <t>Supplier -Everfirst</t>
  </si>
  <si>
    <t>b4 GST</t>
  </si>
  <si>
    <t>Delegate Bag - Model SWK4379  (sample)</t>
  </si>
  <si>
    <t xml:space="preserve">Total Expense </t>
  </si>
  <si>
    <t>Lanyard &amp; Card Holder - 10mm</t>
  </si>
  <si>
    <t>Colour Express Printing</t>
  </si>
  <si>
    <t>Name Tag</t>
  </si>
  <si>
    <t>Workshop Coupons</t>
  </si>
  <si>
    <t>Profram at a glance</t>
  </si>
  <si>
    <t>Total Budget  (a)</t>
  </si>
  <si>
    <t>Total Expense (i)</t>
  </si>
  <si>
    <t>Total Expense (ii)</t>
  </si>
  <si>
    <t>Printer Catridge</t>
  </si>
  <si>
    <t>Flyers from Monica</t>
  </si>
  <si>
    <t>New Water</t>
  </si>
  <si>
    <t xml:space="preserve">Flyers from Cher Kim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</si>
</sst>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0;[Red]0.00"/>
    <numFmt numFmtId="178" formatCode="#,##0.00;[Red]#,##0.00"/>
    <numFmt numFmtId="179" formatCode="#,##0.00_ ;\-#,##0.00\ "/>
    <numFmt numFmtId="180" formatCode="&quot;$&quot;#,##0.00"/>
    <numFmt numFmtId="181" formatCode="0.00_ ;\-0.00\ 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  <font>
      <sz val="11"/>
      <name val="Arial Black"/>
      <family val="2"/>
    </font>
    <font>
      <b/>
      <sz val="12"/>
      <name val="Arial Black"/>
      <family val="2"/>
    </font>
    <font>
      <sz val="12"/>
      <name val="Arial"/>
      <family val="0"/>
    </font>
    <font>
      <b/>
      <sz val="14"/>
      <name val="Arial Black"/>
      <family val="2"/>
    </font>
    <font>
      <sz val="14"/>
      <name val="Arial"/>
      <family val="0"/>
    </font>
    <font>
      <b/>
      <sz val="16"/>
      <name val="Arial Black"/>
      <family val="2"/>
    </font>
    <font>
      <b/>
      <u val="single"/>
      <sz val="16"/>
      <name val="Arial Black"/>
      <family val="2"/>
    </font>
    <font>
      <sz val="16"/>
      <name val="Arial Black"/>
      <family val="2"/>
    </font>
    <font>
      <sz val="14"/>
      <name val="Arial Black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trike/>
      <sz val="12"/>
      <name val="Arial"/>
      <family val="0"/>
    </font>
    <font>
      <sz val="12"/>
      <name val="Arial Unicode MS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179" fontId="14" fillId="0" borderId="1" xfId="0" applyNumberFormat="1" applyFont="1" applyBorder="1" applyAlignment="1">
      <alignment horizontal="right"/>
    </xf>
    <xf numFmtId="179" fontId="14" fillId="0" borderId="1" xfId="0" applyNumberFormat="1" applyFont="1" applyBorder="1" applyAlignment="1">
      <alignment/>
    </xf>
    <xf numFmtId="176" fontId="14" fillId="0" borderId="1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176" fontId="11" fillId="2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4" borderId="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180" fontId="24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5" fillId="2" borderId="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4" borderId="4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80" fontId="14" fillId="0" borderId="5" xfId="0" applyNumberFormat="1" applyFont="1" applyBorder="1" applyAlignment="1">
      <alignment horizontal="center"/>
    </xf>
    <xf numFmtId="0" fontId="14" fillId="0" borderId="4" xfId="0" applyFont="1" applyFill="1" applyBorder="1" applyAlignment="1">
      <alignment/>
    </xf>
    <xf numFmtId="180" fontId="14" fillId="0" borderId="5" xfId="0" applyNumberFormat="1" applyFont="1" applyBorder="1" applyAlignment="1">
      <alignment/>
    </xf>
    <xf numFmtId="180" fontId="14" fillId="0" borderId="4" xfId="0" applyNumberFormat="1" applyFont="1" applyBorder="1" applyAlignment="1">
      <alignment/>
    </xf>
    <xf numFmtId="180" fontId="14" fillId="0" borderId="5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180" fontId="14" fillId="0" borderId="7" xfId="0" applyNumberFormat="1" applyFont="1" applyBorder="1" applyAlignment="1">
      <alignment/>
    </xf>
    <xf numFmtId="180" fontId="14" fillId="0" borderId="8" xfId="0" applyNumberFormat="1" applyFont="1" applyBorder="1" applyAlignment="1">
      <alignment/>
    </xf>
    <xf numFmtId="0" fontId="15" fillId="2" borderId="9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center" wrapText="1"/>
    </xf>
    <xf numFmtId="180" fontId="24" fillId="0" borderId="5" xfId="0" applyNumberFormat="1" applyFont="1" applyBorder="1" applyAlignment="1">
      <alignment/>
    </xf>
    <xf numFmtId="0" fontId="20" fillId="2" borderId="11" xfId="0" applyFont="1" applyFill="1" applyBorder="1" applyAlignment="1">
      <alignment vertical="top"/>
    </xf>
    <xf numFmtId="0" fontId="14" fillId="2" borderId="12" xfId="0" applyFont="1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21" fillId="4" borderId="4" xfId="0" applyFont="1" applyFill="1" applyBorder="1" applyAlignment="1">
      <alignment/>
    </xf>
    <xf numFmtId="0" fontId="12" fillId="2" borderId="14" xfId="0" applyFont="1" applyFill="1" applyBorder="1" applyAlignment="1">
      <alignment vertical="top"/>
    </xf>
    <xf numFmtId="0" fontId="15" fillId="2" borderId="15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/>
    </xf>
    <xf numFmtId="180" fontId="14" fillId="0" borderId="18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180" fontId="14" fillId="0" borderId="20" xfId="0" applyNumberFormat="1" applyFont="1" applyBorder="1" applyAlignment="1">
      <alignment/>
    </xf>
    <xf numFmtId="180" fontId="14" fillId="0" borderId="21" xfId="0" applyNumberFormat="1" applyFont="1" applyBorder="1" applyAlignment="1">
      <alignment horizontal="center"/>
    </xf>
    <xf numFmtId="180" fontId="14" fillId="0" borderId="20" xfId="0" applyNumberFormat="1" applyFont="1" applyBorder="1" applyAlignment="1">
      <alignment horizontal="center"/>
    </xf>
    <xf numFmtId="180" fontId="14" fillId="0" borderId="22" xfId="0" applyNumberFormat="1" applyFont="1" applyBorder="1" applyAlignment="1">
      <alignment horizontal="center"/>
    </xf>
    <xf numFmtId="0" fontId="20" fillId="2" borderId="16" xfId="0" applyFont="1" applyFill="1" applyBorder="1" applyAlignment="1">
      <alignment vertical="top"/>
    </xf>
    <xf numFmtId="0" fontId="13" fillId="3" borderId="23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20" fillId="2" borderId="25" xfId="0" applyFont="1" applyFill="1" applyBorder="1" applyAlignment="1">
      <alignment vertical="top"/>
    </xf>
    <xf numFmtId="0" fontId="13" fillId="3" borderId="26" xfId="0" applyFont="1" applyFill="1" applyBorder="1" applyAlignment="1">
      <alignment horizontal="center" vertical="top"/>
    </xf>
    <xf numFmtId="0" fontId="14" fillId="2" borderId="26" xfId="0" applyFont="1" applyFill="1" applyBorder="1" applyAlignment="1">
      <alignment/>
    </xf>
    <xf numFmtId="0" fontId="14" fillId="2" borderId="27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5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49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9" fontId="14" fillId="0" borderId="1" xfId="0" applyNumberFormat="1" applyFont="1" applyBorder="1" applyAlignment="1">
      <alignment horizontal="center"/>
    </xf>
    <xf numFmtId="177" fontId="14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179" fontId="21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inden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indent="2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179" fontId="14" fillId="0" borderId="2" xfId="0" applyNumberFormat="1" applyFont="1" applyBorder="1" applyAlignment="1">
      <alignment horizontal="center"/>
    </xf>
    <xf numFmtId="177" fontId="14" fillId="0" borderId="2" xfId="0" applyNumberFormat="1" applyFont="1" applyBorder="1" applyAlignment="1">
      <alignment horizontal="center"/>
    </xf>
    <xf numFmtId="178" fontId="14" fillId="0" borderId="2" xfId="0" applyNumberFormat="1" applyFont="1" applyBorder="1" applyAlignment="1">
      <alignment horizontal="center"/>
    </xf>
    <xf numFmtId="49" fontId="21" fillId="2" borderId="1" xfId="0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179" fontId="21" fillId="2" borderId="1" xfId="0" applyNumberFormat="1" applyFont="1" applyFill="1" applyBorder="1" applyAlignment="1">
      <alignment horizontal="center"/>
    </xf>
    <xf numFmtId="177" fontId="14" fillId="2" borderId="1" xfId="0" applyNumberFormat="1" applyFont="1" applyFill="1" applyBorder="1" applyAlignment="1">
      <alignment horizontal="center"/>
    </xf>
    <xf numFmtId="178" fontId="14" fillId="2" borderId="1" xfId="0" applyNumberFormat="1" applyFont="1" applyFill="1" applyBorder="1" applyAlignment="1">
      <alignment horizontal="center"/>
    </xf>
    <xf numFmtId="179" fontId="14" fillId="2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left" indent="1"/>
    </xf>
    <xf numFmtId="0" fontId="27" fillId="0" borderId="1" xfId="0" applyFont="1" applyBorder="1" applyAlignment="1">
      <alignment horizontal="left" indent="2"/>
    </xf>
    <xf numFmtId="177" fontId="21" fillId="0" borderId="1" xfId="0" applyNumberFormat="1" applyFont="1" applyBorder="1" applyAlignment="1">
      <alignment horizontal="center"/>
    </xf>
    <xf numFmtId="178" fontId="21" fillId="0" borderId="1" xfId="0" applyNumberFormat="1" applyFont="1" applyBorder="1" applyAlignment="1">
      <alignment horizontal="center"/>
    </xf>
    <xf numFmtId="179" fontId="28" fillId="0" borderId="1" xfId="0" applyNumberFormat="1" applyFont="1" applyBorder="1" applyAlignment="1">
      <alignment horizontal="center"/>
    </xf>
    <xf numFmtId="181" fontId="21" fillId="0" borderId="1" xfId="0" applyNumberFormat="1" applyFont="1" applyBorder="1" applyAlignment="1">
      <alignment horizontal="center"/>
    </xf>
    <xf numFmtId="180" fontId="21" fillId="0" borderId="1" xfId="0" applyNumberFormat="1" applyFont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indent="2"/>
    </xf>
    <xf numFmtId="4" fontId="21" fillId="4" borderId="1" xfId="0" applyNumberFormat="1" applyFont="1" applyFill="1" applyBorder="1" applyAlignment="1">
      <alignment horizontal="center"/>
    </xf>
    <xf numFmtId="179" fontId="21" fillId="4" borderId="1" xfId="0" applyNumberFormat="1" applyFont="1" applyFill="1" applyBorder="1" applyAlignment="1">
      <alignment horizontal="center"/>
    </xf>
    <xf numFmtId="177" fontId="21" fillId="4" borderId="1" xfId="0" applyNumberFormat="1" applyFont="1" applyFill="1" applyBorder="1" applyAlignment="1">
      <alignment horizontal="center"/>
    </xf>
    <xf numFmtId="178" fontId="21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/>
    </xf>
    <xf numFmtId="180" fontId="21" fillId="4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left" indent="1"/>
    </xf>
    <xf numFmtId="0" fontId="14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179" fontId="14" fillId="4" borderId="1" xfId="0" applyNumberFormat="1" applyFont="1" applyFill="1" applyBorder="1" applyAlignment="1">
      <alignment horizontal="center"/>
    </xf>
    <xf numFmtId="177" fontId="14" fillId="4" borderId="1" xfId="0" applyNumberFormat="1" applyFont="1" applyFill="1" applyBorder="1" applyAlignment="1">
      <alignment horizontal="center"/>
    </xf>
    <xf numFmtId="178" fontId="14" fillId="4" borderId="1" xfId="0" applyNumberFormat="1" applyFont="1" applyFill="1" applyBorder="1" applyAlignment="1">
      <alignment horizontal="center"/>
    </xf>
    <xf numFmtId="176" fontId="14" fillId="4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/>
    </xf>
    <xf numFmtId="179" fontId="21" fillId="0" borderId="1" xfId="0" applyNumberFormat="1" applyFont="1" applyBorder="1" applyAlignment="1">
      <alignment/>
    </xf>
    <xf numFmtId="176" fontId="21" fillId="0" borderId="1" xfId="0" applyNumberFormat="1" applyFont="1" applyBorder="1" applyAlignment="1">
      <alignment horizontal="center"/>
    </xf>
    <xf numFmtId="179" fontId="21" fillId="0" borderId="1" xfId="0" applyNumberFormat="1" applyFont="1" applyBorder="1" applyAlignment="1">
      <alignment horizontal="right"/>
    </xf>
    <xf numFmtId="0" fontId="27" fillId="0" borderId="1" xfId="0" applyFont="1" applyFill="1" applyBorder="1" applyAlignment="1">
      <alignment/>
    </xf>
    <xf numFmtId="176" fontId="21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 indent="1"/>
    </xf>
    <xf numFmtId="0" fontId="21" fillId="0" borderId="1" xfId="0" applyFont="1" applyBorder="1" applyAlignment="1">
      <alignment horizontal="left" indent="1"/>
    </xf>
    <xf numFmtId="180" fontId="21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2" fontId="29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/>
    </xf>
    <xf numFmtId="178" fontId="14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179" fontId="21" fillId="0" borderId="1" xfId="0" applyNumberFormat="1" applyFont="1" applyFill="1" applyBorder="1" applyAlignment="1">
      <alignment horizontal="center"/>
    </xf>
    <xf numFmtId="177" fontId="21" fillId="0" borderId="1" xfId="0" applyNumberFormat="1" applyFont="1" applyFill="1" applyBorder="1" applyAlignment="1">
      <alignment horizontal="center"/>
    </xf>
    <xf numFmtId="178" fontId="21" fillId="0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7" fillId="4" borderId="1" xfId="0" applyFont="1" applyFill="1" applyBorder="1" applyAlignment="1">
      <alignment horizontal="left" indent="2"/>
    </xf>
    <xf numFmtId="0" fontId="26" fillId="0" borderId="1" xfId="0" applyFont="1" applyFill="1" applyBorder="1" applyAlignment="1">
      <alignment horizontal="left" indent="2"/>
    </xf>
    <xf numFmtId="0" fontId="27" fillId="5" borderId="1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49" fontId="21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/>
    </xf>
    <xf numFmtId="176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2" fontId="28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2" borderId="15" xfId="0" applyFont="1" applyFill="1" applyBorder="1" applyAlignment="1">
      <alignment horizontal="center" vertical="top"/>
    </xf>
    <xf numFmtId="0" fontId="15" fillId="2" borderId="28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15" fillId="2" borderId="11" xfId="0" applyFont="1" applyFill="1" applyBorder="1" applyAlignment="1">
      <alignment horizontal="left" vertical="top"/>
    </xf>
    <xf numFmtId="0" fontId="15" fillId="2" borderId="29" xfId="0" applyFont="1" applyFill="1" applyBorder="1" applyAlignment="1">
      <alignment horizontal="left" vertical="top"/>
    </xf>
    <xf numFmtId="0" fontId="15" fillId="2" borderId="30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19050</xdr:rowOff>
    </xdr:from>
    <xdr:to>
      <xdr:col>3</xdr:col>
      <xdr:colOff>66675</xdr:colOff>
      <xdr:row>40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38950"/>
          <a:ext cx="2971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30</xdr:row>
      <xdr:rowOff>133350</xdr:rowOff>
    </xdr:from>
    <xdr:to>
      <xdr:col>7</xdr:col>
      <xdr:colOff>9525</xdr:colOff>
      <xdr:row>40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6953250"/>
          <a:ext cx="21050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46</xdr:row>
      <xdr:rowOff>142875</xdr:rowOff>
    </xdr:from>
    <xdr:to>
      <xdr:col>7</xdr:col>
      <xdr:colOff>552450</xdr:colOff>
      <xdr:row>58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9667875"/>
          <a:ext cx="26479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63</xdr:row>
      <xdr:rowOff>152400</xdr:rowOff>
    </xdr:from>
    <xdr:to>
      <xdr:col>2</xdr:col>
      <xdr:colOff>352425</xdr:colOff>
      <xdr:row>78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2915900"/>
          <a:ext cx="17811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19050</xdr:rowOff>
    </xdr:from>
    <xdr:to>
      <xdr:col>6</xdr:col>
      <xdr:colOff>0</xdr:colOff>
      <xdr:row>41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6753225"/>
          <a:ext cx="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142875</xdr:rowOff>
    </xdr:from>
    <xdr:to>
      <xdr:col>5</xdr:col>
      <xdr:colOff>0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6715125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47</xdr:row>
      <xdr:rowOff>142875</xdr:rowOff>
    </xdr:from>
    <xdr:to>
      <xdr:col>5</xdr:col>
      <xdr:colOff>0</xdr:colOff>
      <xdr:row>59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9725025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28</xdr:row>
      <xdr:rowOff>66675</xdr:rowOff>
    </xdr:from>
    <xdr:to>
      <xdr:col>2</xdr:col>
      <xdr:colOff>1095375</xdr:colOff>
      <xdr:row>35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286500"/>
          <a:ext cx="1647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44</xdr:row>
      <xdr:rowOff>28575</xdr:rowOff>
    </xdr:from>
    <xdr:to>
      <xdr:col>6</xdr:col>
      <xdr:colOff>962025</xdr:colOff>
      <xdr:row>55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9124950"/>
          <a:ext cx="1990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1009650</xdr:colOff>
      <xdr:row>31</xdr:row>
      <xdr:rowOff>152400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5286375"/>
          <a:ext cx="2066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7.28125" style="0" customWidth="1"/>
    <col min="2" max="2" width="57.7109375" style="0" bestFit="1" customWidth="1"/>
    <col min="3" max="3" width="14.00390625" style="0" customWidth="1"/>
    <col min="4" max="4" width="13.28125" style="0" customWidth="1"/>
    <col min="5" max="5" width="14.8515625" style="0" customWidth="1"/>
    <col min="6" max="6" width="16.140625" style="0" customWidth="1"/>
    <col min="7" max="7" width="12.140625" style="0" bestFit="1" customWidth="1"/>
    <col min="8" max="8" width="16.28125" style="0" bestFit="1" customWidth="1"/>
  </cols>
  <sheetData>
    <row r="1" spans="1:8" s="101" customFormat="1" ht="24.75">
      <c r="A1" s="192" t="s">
        <v>99</v>
      </c>
      <c r="B1" s="192"/>
      <c r="C1" s="192"/>
      <c r="D1" s="192"/>
      <c r="E1" s="192"/>
      <c r="F1" s="192"/>
      <c r="G1" s="192"/>
      <c r="H1" s="192"/>
    </row>
    <row r="3" spans="1:8" s="107" customFormat="1" ht="90">
      <c r="A3" s="104" t="s">
        <v>5</v>
      </c>
      <c r="B3" s="104" t="s">
        <v>0</v>
      </c>
      <c r="C3" s="105" t="s">
        <v>178</v>
      </c>
      <c r="D3" s="105" t="s">
        <v>76</v>
      </c>
      <c r="E3" s="104" t="s">
        <v>43</v>
      </c>
      <c r="F3" s="105" t="s">
        <v>75</v>
      </c>
      <c r="G3" s="104" t="s">
        <v>41</v>
      </c>
      <c r="H3" s="106" t="s">
        <v>42</v>
      </c>
    </row>
    <row r="4" spans="1:8" s="43" customFormat="1" ht="15" customHeight="1">
      <c r="A4" s="108"/>
      <c r="B4" s="25"/>
      <c r="C4" s="24"/>
      <c r="D4" s="115" t="s">
        <v>1</v>
      </c>
      <c r="E4" s="115" t="s">
        <v>1</v>
      </c>
      <c r="F4" s="115" t="s">
        <v>1</v>
      </c>
      <c r="G4" s="115" t="s">
        <v>1</v>
      </c>
      <c r="H4" s="115" t="s">
        <v>1</v>
      </c>
    </row>
    <row r="5" spans="1:8" s="43" customFormat="1" ht="15" customHeight="1">
      <c r="A5" s="108"/>
      <c r="B5" s="136" t="s">
        <v>44</v>
      </c>
      <c r="C5" s="24"/>
      <c r="D5" s="109"/>
      <c r="E5" s="110" t="s">
        <v>181</v>
      </c>
      <c r="F5" s="111"/>
      <c r="G5" s="112"/>
      <c r="H5" s="110"/>
    </row>
    <row r="6" spans="1:8" s="43" customFormat="1" ht="15" customHeight="1">
      <c r="A6" s="128" t="s">
        <v>46</v>
      </c>
      <c r="B6" s="129" t="s">
        <v>2</v>
      </c>
      <c r="C6" s="130">
        <v>500</v>
      </c>
      <c r="D6" s="131">
        <v>4.5</v>
      </c>
      <c r="E6" s="132">
        <f>+C6*D6</f>
        <v>2250</v>
      </c>
      <c r="F6" s="133"/>
      <c r="G6" s="134"/>
      <c r="H6" s="135"/>
    </row>
    <row r="7" spans="1:8" s="43" customFormat="1" ht="15" customHeight="1">
      <c r="A7" s="108"/>
      <c r="B7" s="178" t="s">
        <v>77</v>
      </c>
      <c r="C7" s="130">
        <v>500</v>
      </c>
      <c r="D7" s="131">
        <v>1.5</v>
      </c>
      <c r="E7" s="132">
        <v>750</v>
      </c>
      <c r="F7" s="133"/>
      <c r="G7" s="134"/>
      <c r="H7" s="135"/>
    </row>
    <row r="8" spans="1:8" s="43" customFormat="1" ht="15" customHeight="1">
      <c r="A8" s="143"/>
      <c r="B8" s="179" t="s">
        <v>189</v>
      </c>
      <c r="C8" s="49"/>
      <c r="D8" s="145"/>
      <c r="E8" s="146">
        <f>SUM(E6:E7)</f>
        <v>3000</v>
      </c>
      <c r="F8" s="147"/>
      <c r="G8" s="148"/>
      <c r="H8" s="146"/>
    </row>
    <row r="9" spans="1:8" s="44" customFormat="1" ht="15" customHeight="1">
      <c r="A9" s="169"/>
      <c r="B9" s="180"/>
      <c r="C9" s="173"/>
      <c r="D9" s="174"/>
      <c r="E9" s="175"/>
      <c r="F9" s="176"/>
      <c r="G9" s="177"/>
      <c r="H9" s="175"/>
    </row>
    <row r="10" spans="1:8" s="43" customFormat="1" ht="15" customHeight="1">
      <c r="A10" s="108" t="s">
        <v>47</v>
      </c>
      <c r="B10" s="181" t="s">
        <v>180</v>
      </c>
      <c r="C10" s="115"/>
      <c r="D10" s="116"/>
      <c r="E10" s="117"/>
      <c r="F10" s="138"/>
      <c r="G10" s="139"/>
      <c r="H10" s="117"/>
    </row>
    <row r="11" spans="1:8" s="43" customFormat="1" ht="15" customHeight="1">
      <c r="A11" s="108"/>
      <c r="B11" s="39" t="s">
        <v>182</v>
      </c>
      <c r="C11" s="115">
        <v>500</v>
      </c>
      <c r="D11" s="141"/>
      <c r="E11" s="117"/>
      <c r="F11" s="141">
        <v>4</v>
      </c>
      <c r="G11" s="139">
        <f>+C11*F11</f>
        <v>2000</v>
      </c>
      <c r="H11" s="117"/>
    </row>
    <row r="12" spans="1:8" s="43" customFormat="1" ht="15" customHeight="1">
      <c r="A12" s="108"/>
      <c r="B12" s="39" t="s">
        <v>179</v>
      </c>
      <c r="C12" s="115"/>
      <c r="D12" s="141"/>
      <c r="E12" s="117"/>
      <c r="F12" s="141"/>
      <c r="G12" s="139">
        <v>140</v>
      </c>
      <c r="H12" s="117"/>
    </row>
    <row r="13" spans="1:8" s="44" customFormat="1" ht="15" customHeight="1">
      <c r="A13" s="182"/>
      <c r="B13" s="183"/>
      <c r="C13" s="173"/>
      <c r="D13" s="174"/>
      <c r="E13" s="175"/>
      <c r="F13" s="171"/>
      <c r="G13" s="172"/>
      <c r="H13" s="170"/>
    </row>
    <row r="14" spans="1:8" s="186" customFormat="1" ht="15" customHeight="1">
      <c r="A14" s="184" t="s">
        <v>55</v>
      </c>
      <c r="B14" s="185" t="s">
        <v>184</v>
      </c>
      <c r="C14" s="173">
        <v>500</v>
      </c>
      <c r="D14" s="174"/>
      <c r="E14" s="175"/>
      <c r="F14" s="176">
        <v>1.5</v>
      </c>
      <c r="G14" s="177">
        <f>+F14*C14</f>
        <v>750</v>
      </c>
      <c r="H14" s="117"/>
    </row>
    <row r="15" spans="1:8" s="44" customFormat="1" ht="15" customHeight="1">
      <c r="A15" s="169"/>
      <c r="B15" s="39" t="s">
        <v>179</v>
      </c>
      <c r="C15" s="173"/>
      <c r="D15" s="174"/>
      <c r="E15" s="175"/>
      <c r="F15" s="176"/>
      <c r="G15" s="177">
        <v>52.5</v>
      </c>
      <c r="H15" s="175"/>
    </row>
    <row r="16" spans="1:8" s="46" customFormat="1" ht="15" customHeight="1">
      <c r="A16" s="187"/>
      <c r="B16" s="188" t="s">
        <v>190</v>
      </c>
      <c r="C16" s="189"/>
      <c r="D16" s="145"/>
      <c r="E16" s="146"/>
      <c r="F16" s="147"/>
      <c r="G16" s="148">
        <f>SUM(G11:G15)</f>
        <v>2942.5</v>
      </c>
      <c r="H16" s="147"/>
    </row>
    <row r="17" spans="1:8" s="43" customFormat="1" ht="15" customHeight="1">
      <c r="A17" s="113"/>
      <c r="B17" s="114"/>
      <c r="C17" s="24"/>
      <c r="D17" s="109"/>
      <c r="E17" s="110"/>
      <c r="F17" s="111"/>
      <c r="G17" s="112"/>
      <c r="H17" s="110"/>
    </row>
    <row r="18" spans="1:8" s="43" customFormat="1" ht="15" customHeight="1">
      <c r="A18" s="113" t="s">
        <v>58</v>
      </c>
      <c r="B18" s="114" t="s">
        <v>185</v>
      </c>
      <c r="C18" s="24"/>
      <c r="D18" s="109"/>
      <c r="E18" s="110"/>
      <c r="F18" s="111"/>
      <c r="G18" s="112"/>
      <c r="H18" s="110"/>
    </row>
    <row r="19" spans="1:8" s="43" customFormat="1" ht="15" customHeight="1">
      <c r="A19" s="113"/>
      <c r="B19" s="190" t="s">
        <v>186</v>
      </c>
      <c r="C19" s="115">
        <v>514</v>
      </c>
      <c r="D19" s="116"/>
      <c r="E19" s="117"/>
      <c r="F19" s="138"/>
      <c r="G19" s="139">
        <v>212</v>
      </c>
      <c r="H19" s="110"/>
    </row>
    <row r="20" spans="1:8" s="43" customFormat="1" ht="15" customHeight="1">
      <c r="A20" s="113"/>
      <c r="B20" s="190" t="s">
        <v>187</v>
      </c>
      <c r="C20" s="115">
        <v>1350</v>
      </c>
      <c r="D20" s="116"/>
      <c r="E20" s="117"/>
      <c r="F20" s="138"/>
      <c r="G20" s="139">
        <v>135</v>
      </c>
      <c r="H20" s="110"/>
    </row>
    <row r="21" spans="1:8" s="43" customFormat="1" ht="15" customHeight="1">
      <c r="A21" s="113"/>
      <c r="B21" s="190" t="s">
        <v>188</v>
      </c>
      <c r="C21" s="115">
        <v>500</v>
      </c>
      <c r="D21" s="116"/>
      <c r="E21" s="117"/>
      <c r="F21" s="138"/>
      <c r="G21" s="139">
        <v>255</v>
      </c>
      <c r="H21" s="110"/>
    </row>
    <row r="22" spans="1:8" s="43" customFormat="1" ht="15" customHeight="1">
      <c r="A22" s="143"/>
      <c r="B22" s="188" t="s">
        <v>191</v>
      </c>
      <c r="C22" s="189"/>
      <c r="D22" s="189"/>
      <c r="E22" s="146"/>
      <c r="F22" s="147"/>
      <c r="G22" s="148">
        <f>SUM(G19:G21)</f>
        <v>602</v>
      </c>
      <c r="H22" s="155"/>
    </row>
    <row r="23" spans="1:8" s="43" customFormat="1" ht="15" customHeight="1">
      <c r="A23" s="108"/>
      <c r="B23" s="25"/>
      <c r="C23" s="28"/>
      <c r="D23" s="28"/>
      <c r="E23" s="110"/>
      <c r="F23" s="111"/>
      <c r="G23" s="112"/>
      <c r="H23" s="111"/>
    </row>
    <row r="24" spans="1:8" s="43" customFormat="1" ht="15" customHeight="1">
      <c r="A24" s="108" t="s">
        <v>59</v>
      </c>
      <c r="B24" s="118" t="s">
        <v>192</v>
      </c>
      <c r="C24" s="28"/>
      <c r="D24" s="28"/>
      <c r="E24" s="110"/>
      <c r="F24" s="111"/>
      <c r="G24" s="139">
        <v>44.9</v>
      </c>
      <c r="H24" s="111"/>
    </row>
    <row r="25" spans="1:8" s="43" customFormat="1" ht="15" customHeight="1">
      <c r="A25" s="108"/>
      <c r="B25" s="118"/>
      <c r="C25" s="28"/>
      <c r="D25" s="28"/>
      <c r="E25" s="110"/>
      <c r="F25" s="111"/>
      <c r="G25" s="139"/>
      <c r="H25" s="111"/>
    </row>
    <row r="26" spans="1:8" s="43" customFormat="1" ht="15" customHeight="1">
      <c r="A26" s="108"/>
      <c r="B26" s="188" t="s">
        <v>183</v>
      </c>
      <c r="C26" s="28"/>
      <c r="D26" s="28"/>
      <c r="E26" s="117">
        <f>+E8</f>
        <v>3000</v>
      </c>
      <c r="F26" s="111"/>
      <c r="G26" s="139">
        <f>+G24+G22+G16</f>
        <v>3589.4</v>
      </c>
      <c r="H26" s="191">
        <f>+E26-G26</f>
        <v>-589.4000000000001</v>
      </c>
    </row>
    <row r="27" spans="1:8" s="43" customFormat="1" ht="15" customHeight="1">
      <c r="A27" s="108"/>
      <c r="B27" s="118"/>
      <c r="C27" s="28"/>
      <c r="D27" s="28"/>
      <c r="E27" s="110"/>
      <c r="F27" s="111"/>
      <c r="G27" s="112"/>
      <c r="H27" s="111"/>
    </row>
    <row r="28" spans="3:8" ht="12.75">
      <c r="C28" s="8"/>
      <c r="D28" s="8"/>
      <c r="E28" s="8"/>
      <c r="F28" s="8"/>
      <c r="G28" s="8"/>
      <c r="H28" s="8"/>
    </row>
  </sheetData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8">
      <selection activeCell="D18" sqref="D18"/>
    </sheetView>
  </sheetViews>
  <sheetFormatPr defaultColWidth="9.140625" defaultRowHeight="12.75"/>
  <cols>
    <col min="1" max="1" width="7.28125" style="0" customWidth="1"/>
    <col min="2" max="2" width="47.57421875" style="0" customWidth="1"/>
    <col min="3" max="3" width="14.00390625" style="0" customWidth="1"/>
    <col min="4" max="4" width="13.28125" style="0" customWidth="1"/>
    <col min="5" max="5" width="14.8515625" style="0" customWidth="1"/>
    <col min="6" max="6" width="16.140625" style="0" customWidth="1"/>
    <col min="7" max="7" width="12.140625" style="0" bestFit="1" customWidth="1"/>
    <col min="8" max="8" width="16.28125" style="0" bestFit="1" customWidth="1"/>
  </cols>
  <sheetData>
    <row r="1" spans="1:8" s="101" customFormat="1" ht="24.75">
      <c r="A1" s="192" t="s">
        <v>99</v>
      </c>
      <c r="B1" s="192"/>
      <c r="C1" s="192"/>
      <c r="D1" s="192"/>
      <c r="E1" s="192"/>
      <c r="F1" s="192"/>
      <c r="G1" s="192"/>
      <c r="H1" s="192"/>
    </row>
    <row r="3" spans="1:8" s="107" customFormat="1" ht="90">
      <c r="A3" s="104" t="s">
        <v>5</v>
      </c>
      <c r="B3" s="104" t="s">
        <v>0</v>
      </c>
      <c r="C3" s="105" t="s">
        <v>178</v>
      </c>
      <c r="D3" s="105" t="s">
        <v>76</v>
      </c>
      <c r="E3" s="104" t="s">
        <v>43</v>
      </c>
      <c r="F3" s="105" t="s">
        <v>75</v>
      </c>
      <c r="G3" s="104" t="s">
        <v>41</v>
      </c>
      <c r="H3" s="106" t="s">
        <v>42</v>
      </c>
    </row>
    <row r="4" spans="1:8" s="43" customFormat="1" ht="15" customHeight="1">
      <c r="A4" s="108"/>
      <c r="B4" s="25"/>
      <c r="C4" s="24"/>
      <c r="D4" s="115" t="s">
        <v>1</v>
      </c>
      <c r="E4" s="115" t="s">
        <v>1</v>
      </c>
      <c r="F4" s="115" t="s">
        <v>1</v>
      </c>
      <c r="G4" s="115" t="s">
        <v>1</v>
      </c>
      <c r="H4" s="115" t="s">
        <v>1</v>
      </c>
    </row>
    <row r="5" spans="1:8" s="43" customFormat="1" ht="15" customHeight="1">
      <c r="A5" s="108"/>
      <c r="C5" s="24"/>
      <c r="D5" s="109"/>
      <c r="E5" s="110"/>
      <c r="F5" s="111"/>
      <c r="G5" s="112"/>
      <c r="H5" s="110"/>
    </row>
    <row r="6" spans="1:8" s="43" customFormat="1" ht="15" customHeight="1">
      <c r="A6" s="128" t="s">
        <v>46</v>
      </c>
      <c r="B6" s="129" t="s">
        <v>2</v>
      </c>
      <c r="C6" s="130">
        <v>500</v>
      </c>
      <c r="D6" s="131">
        <v>4.5</v>
      </c>
      <c r="E6" s="132">
        <f>+C6*D6</f>
        <v>2250</v>
      </c>
      <c r="F6" s="133"/>
      <c r="G6" s="134"/>
      <c r="H6" s="135"/>
    </row>
    <row r="7" spans="1:8" s="43" customFormat="1" ht="15" customHeight="1">
      <c r="A7" s="108"/>
      <c r="B7" s="136" t="s">
        <v>44</v>
      </c>
      <c r="C7" s="24"/>
      <c r="D7" s="109"/>
      <c r="E7" s="110"/>
      <c r="F7" s="111"/>
      <c r="G7" s="112"/>
      <c r="H7" s="110"/>
    </row>
    <row r="8" spans="1:8" s="43" customFormat="1" ht="15" customHeight="1">
      <c r="A8" s="108"/>
      <c r="B8" s="119" t="s">
        <v>45</v>
      </c>
      <c r="C8" s="24"/>
      <c r="D8" s="109"/>
      <c r="E8" s="110"/>
      <c r="F8" s="111"/>
      <c r="G8" s="112"/>
      <c r="H8" s="110"/>
    </row>
    <row r="9" spans="1:8" s="43" customFormat="1" ht="15" customHeight="1">
      <c r="A9" s="108" t="s">
        <v>47</v>
      </c>
      <c r="B9" s="137" t="s">
        <v>57</v>
      </c>
      <c r="C9" s="24"/>
      <c r="D9" s="109"/>
      <c r="E9" s="110"/>
      <c r="F9" s="111"/>
      <c r="G9" s="112"/>
      <c r="H9" s="110"/>
    </row>
    <row r="10" spans="1:8" s="43" customFormat="1" ht="15" customHeight="1">
      <c r="A10" s="108"/>
      <c r="B10" s="121" t="s">
        <v>62</v>
      </c>
      <c r="C10" s="115">
        <v>500</v>
      </c>
      <c r="D10" s="116">
        <v>4.5</v>
      </c>
      <c r="E10" s="117">
        <f>+C10*D10</f>
        <v>2250</v>
      </c>
      <c r="F10" s="138">
        <v>7</v>
      </c>
      <c r="G10" s="139">
        <f>+C10*F10</f>
        <v>3500</v>
      </c>
      <c r="H10" s="140">
        <f>+E10-G10</f>
        <v>-1250</v>
      </c>
    </row>
    <row r="11" spans="1:8" s="43" customFormat="1" ht="15" customHeight="1">
      <c r="A11" s="143"/>
      <c r="B11" s="144"/>
      <c r="C11" s="49"/>
      <c r="D11" s="145"/>
      <c r="E11" s="146"/>
      <c r="F11" s="147"/>
      <c r="G11" s="148"/>
      <c r="H11" s="146"/>
    </row>
    <row r="12" spans="1:8" s="43" customFormat="1" ht="15" customHeight="1">
      <c r="A12" s="108" t="s">
        <v>55</v>
      </c>
      <c r="B12" s="137" t="s">
        <v>56</v>
      </c>
      <c r="C12" s="115"/>
      <c r="D12" s="116"/>
      <c r="E12" s="117"/>
      <c r="F12" s="138"/>
      <c r="G12" s="139"/>
      <c r="H12" s="117"/>
    </row>
    <row r="13" spans="1:8" s="43" customFormat="1" ht="15" customHeight="1">
      <c r="A13" s="108"/>
      <c r="B13" s="39" t="s">
        <v>172</v>
      </c>
      <c r="C13" s="115">
        <v>500</v>
      </c>
      <c r="D13" s="141">
        <v>4.5</v>
      </c>
      <c r="E13" s="117">
        <f>+C13*D13</f>
        <v>2250</v>
      </c>
      <c r="F13" s="141">
        <v>4</v>
      </c>
      <c r="G13" s="139">
        <f>+C13*F13</f>
        <v>2000</v>
      </c>
      <c r="H13" s="117">
        <f>+E13-G13</f>
        <v>250</v>
      </c>
    </row>
    <row r="14" spans="1:8" s="43" customFormat="1" ht="15" customHeight="1">
      <c r="A14" s="108"/>
      <c r="B14" s="39"/>
      <c r="C14" s="115"/>
      <c r="D14" s="141"/>
      <c r="E14" s="117"/>
      <c r="F14" s="141"/>
      <c r="G14" s="139"/>
      <c r="H14" s="117"/>
    </row>
    <row r="15" spans="1:8" s="43" customFormat="1" ht="15" customHeight="1">
      <c r="A15" s="108"/>
      <c r="B15" s="39" t="s">
        <v>61</v>
      </c>
      <c r="C15" s="115">
        <v>500</v>
      </c>
      <c r="D15" s="141">
        <v>4.5</v>
      </c>
      <c r="E15" s="117">
        <f>+C15*D15</f>
        <v>2250</v>
      </c>
      <c r="F15" s="141">
        <v>6.5</v>
      </c>
      <c r="G15" s="139">
        <f>+C15*F15</f>
        <v>3250</v>
      </c>
      <c r="H15" s="140">
        <f>+E15-G15</f>
        <v>-1000</v>
      </c>
    </row>
    <row r="16" spans="1:8" s="43" customFormat="1" ht="15" customHeight="1">
      <c r="A16" s="143"/>
      <c r="B16" s="149"/>
      <c r="C16" s="150"/>
      <c r="D16" s="150"/>
      <c r="E16" s="146"/>
      <c r="F16" s="147"/>
      <c r="G16" s="148"/>
      <c r="H16" s="146"/>
    </row>
    <row r="17" spans="1:8" s="43" customFormat="1" ht="15" customHeight="1">
      <c r="A17" s="108" t="s">
        <v>58</v>
      </c>
      <c r="B17" s="137" t="s">
        <v>68</v>
      </c>
      <c r="C17" s="115"/>
      <c r="D17" s="116"/>
      <c r="E17" s="117"/>
      <c r="F17" s="138"/>
      <c r="G17" s="139"/>
      <c r="H17" s="117"/>
    </row>
    <row r="18" spans="1:8" s="43" customFormat="1" ht="15" customHeight="1">
      <c r="A18" s="108"/>
      <c r="B18" s="53" t="s">
        <v>66</v>
      </c>
      <c r="C18" s="115">
        <v>500</v>
      </c>
      <c r="D18" s="116">
        <v>4.5</v>
      </c>
      <c r="E18" s="117">
        <f>+C18*D18</f>
        <v>2250</v>
      </c>
      <c r="F18" s="138">
        <v>6</v>
      </c>
      <c r="G18" s="139">
        <f>+C18*F18</f>
        <v>3000</v>
      </c>
      <c r="H18" s="140">
        <f>+E18-G18</f>
        <v>-750</v>
      </c>
    </row>
    <row r="19" spans="1:8" s="43" customFormat="1" ht="15" customHeight="1">
      <c r="A19" s="108"/>
      <c r="B19" s="120"/>
      <c r="C19" s="115"/>
      <c r="D19" s="116"/>
      <c r="E19" s="117"/>
      <c r="F19" s="138"/>
      <c r="G19" s="139"/>
      <c r="H19" s="140"/>
    </row>
    <row r="20" spans="1:8" s="43" customFormat="1" ht="15" customHeight="1">
      <c r="A20" s="108"/>
      <c r="B20" s="53" t="s">
        <v>67</v>
      </c>
      <c r="C20" s="115">
        <v>500</v>
      </c>
      <c r="D20" s="116">
        <v>4.5</v>
      </c>
      <c r="E20" s="117">
        <f>+C20*D20</f>
        <v>2250</v>
      </c>
      <c r="F20" s="138">
        <v>6</v>
      </c>
      <c r="G20" s="139">
        <f>+C20*F20</f>
        <v>3000</v>
      </c>
      <c r="H20" s="140">
        <f>+E20-G20</f>
        <v>-750</v>
      </c>
    </row>
    <row r="21" spans="1:8" s="43" customFormat="1" ht="15" customHeight="1">
      <c r="A21" s="143"/>
      <c r="B21" s="144"/>
      <c r="C21" s="49"/>
      <c r="D21" s="145"/>
      <c r="E21" s="146"/>
      <c r="F21" s="147"/>
      <c r="G21" s="148"/>
      <c r="H21" s="146"/>
    </row>
    <row r="22" spans="1:8" s="43" customFormat="1" ht="15" customHeight="1">
      <c r="A22" s="108" t="s">
        <v>59</v>
      </c>
      <c r="B22" s="137" t="s">
        <v>60</v>
      </c>
      <c r="C22" s="115"/>
      <c r="D22" s="116"/>
      <c r="E22" s="117"/>
      <c r="F22" s="138"/>
      <c r="G22" s="139"/>
      <c r="H22" s="117"/>
    </row>
    <row r="23" spans="1:8" s="43" customFormat="1" ht="15" customHeight="1">
      <c r="A23" s="108"/>
      <c r="B23" s="39" t="s">
        <v>69</v>
      </c>
      <c r="C23" s="115">
        <v>500</v>
      </c>
      <c r="D23" s="116">
        <v>4.5</v>
      </c>
      <c r="E23" s="117">
        <f>+C23*D23</f>
        <v>2250</v>
      </c>
      <c r="F23" s="138">
        <v>3</v>
      </c>
      <c r="G23" s="139">
        <f>+C23*F23</f>
        <v>1500</v>
      </c>
      <c r="H23" s="117">
        <f>+E23-G23</f>
        <v>750</v>
      </c>
    </row>
    <row r="24" spans="1:8" s="43" customFormat="1" ht="15" customHeight="1">
      <c r="A24" s="108"/>
      <c r="B24" s="39"/>
      <c r="C24" s="142"/>
      <c r="D24" s="116"/>
      <c r="E24" s="117"/>
      <c r="F24" s="138"/>
      <c r="G24" s="139"/>
      <c r="H24" s="117"/>
    </row>
    <row r="25" spans="1:8" s="43" customFormat="1" ht="15" customHeight="1">
      <c r="A25" s="108"/>
      <c r="B25" s="39" t="s">
        <v>70</v>
      </c>
      <c r="C25" s="115">
        <v>500</v>
      </c>
      <c r="D25" s="116">
        <v>4.5</v>
      </c>
      <c r="E25" s="117">
        <f>+C25*D25</f>
        <v>2250</v>
      </c>
      <c r="F25" s="138">
        <v>5.5</v>
      </c>
      <c r="G25" s="139">
        <f>+C25*F25</f>
        <v>2750</v>
      </c>
      <c r="H25" s="140">
        <f>+E25-G25</f>
        <v>-500</v>
      </c>
    </row>
    <row r="26" spans="1:8" s="43" customFormat="1" ht="15" customHeight="1">
      <c r="A26" s="108"/>
      <c r="B26" s="122"/>
      <c r="C26" s="24"/>
      <c r="D26" s="109"/>
      <c r="E26" s="110"/>
      <c r="F26" s="111"/>
      <c r="G26" s="112"/>
      <c r="H26" s="110"/>
    </row>
    <row r="27" spans="1:8" s="43" customFormat="1" ht="15" customHeight="1">
      <c r="A27" s="128" t="s">
        <v>48</v>
      </c>
      <c r="B27" s="129" t="s">
        <v>77</v>
      </c>
      <c r="C27" s="130">
        <v>500</v>
      </c>
      <c r="D27" s="131">
        <v>1.8</v>
      </c>
      <c r="E27" s="132">
        <f>+C27*D27</f>
        <v>900</v>
      </c>
      <c r="F27" s="133"/>
      <c r="G27" s="134"/>
      <c r="H27" s="135"/>
    </row>
    <row r="28" spans="1:8" s="43" customFormat="1" ht="15" customHeight="1">
      <c r="A28" s="108"/>
      <c r="B28" s="151" t="s">
        <v>49</v>
      </c>
      <c r="C28" s="24"/>
      <c r="D28" s="109"/>
      <c r="E28" s="110"/>
      <c r="F28" s="111"/>
      <c r="G28" s="112"/>
      <c r="H28" s="110"/>
    </row>
    <row r="29" spans="1:8" s="43" customFormat="1" ht="15" customHeight="1">
      <c r="A29" s="108"/>
      <c r="B29" s="119" t="s">
        <v>45</v>
      </c>
      <c r="C29" s="123"/>
      <c r="D29" s="124"/>
      <c r="E29" s="125"/>
      <c r="F29" s="126"/>
      <c r="G29" s="127"/>
      <c r="H29" s="110"/>
    </row>
    <row r="30" spans="1:8" s="43" customFormat="1" ht="15" customHeight="1">
      <c r="A30" s="108" t="s">
        <v>50</v>
      </c>
      <c r="B30" s="137" t="s">
        <v>57</v>
      </c>
      <c r="C30" s="24"/>
      <c r="D30" s="109"/>
      <c r="E30" s="110"/>
      <c r="F30" s="111"/>
      <c r="G30" s="112"/>
      <c r="H30" s="110"/>
    </row>
    <row r="31" spans="1:8" s="43" customFormat="1" ht="15" customHeight="1">
      <c r="A31" s="108"/>
      <c r="B31" s="121" t="s">
        <v>63</v>
      </c>
      <c r="C31" s="24">
        <v>500</v>
      </c>
      <c r="D31" s="109">
        <v>1.8</v>
      </c>
      <c r="E31" s="110">
        <f>+C31*D31</f>
        <v>900</v>
      </c>
      <c r="F31" s="111">
        <v>1.5</v>
      </c>
      <c r="G31" s="112">
        <f>+C31*F31</f>
        <v>750</v>
      </c>
      <c r="H31" s="110">
        <f>+E31-G31</f>
        <v>150</v>
      </c>
    </row>
    <row r="32" spans="1:8" s="43" customFormat="1" ht="15" customHeight="1">
      <c r="A32" s="143"/>
      <c r="B32" s="149"/>
      <c r="C32" s="152"/>
      <c r="D32" s="153"/>
      <c r="E32" s="154"/>
      <c r="F32" s="155"/>
      <c r="G32" s="156"/>
      <c r="H32" s="154"/>
    </row>
    <row r="33" spans="1:8" s="43" customFormat="1" ht="15" customHeight="1">
      <c r="A33" s="108" t="s">
        <v>64</v>
      </c>
      <c r="B33" s="137" t="s">
        <v>56</v>
      </c>
      <c r="C33" s="24"/>
      <c r="D33" s="109"/>
      <c r="E33" s="110"/>
      <c r="F33" s="111"/>
      <c r="G33" s="112"/>
      <c r="H33" s="110"/>
    </row>
    <row r="34" spans="1:8" s="43" customFormat="1" ht="15" customHeight="1">
      <c r="A34" s="108"/>
      <c r="B34" s="121" t="s">
        <v>74</v>
      </c>
      <c r="C34" s="24">
        <v>500</v>
      </c>
      <c r="D34" s="109">
        <v>1.8</v>
      </c>
      <c r="E34" s="110">
        <f>+C34*D34</f>
        <v>900</v>
      </c>
      <c r="F34" s="111"/>
      <c r="G34" s="112"/>
      <c r="H34" s="110"/>
    </row>
    <row r="35" spans="1:8" s="43" customFormat="1" ht="15" customHeight="1">
      <c r="A35" s="143"/>
      <c r="B35" s="149"/>
      <c r="C35" s="152"/>
      <c r="D35" s="153"/>
      <c r="E35" s="154"/>
      <c r="F35" s="155"/>
      <c r="G35" s="156"/>
      <c r="H35" s="154"/>
    </row>
    <row r="36" spans="1:8" s="43" customFormat="1" ht="15" customHeight="1">
      <c r="A36" s="108" t="s">
        <v>65</v>
      </c>
      <c r="B36" s="137" t="s">
        <v>68</v>
      </c>
      <c r="C36" s="24"/>
      <c r="D36" s="109"/>
      <c r="E36" s="110"/>
      <c r="F36" s="111"/>
      <c r="G36" s="112"/>
      <c r="H36" s="110"/>
    </row>
    <row r="37" spans="1:8" s="43" customFormat="1" ht="15" customHeight="1">
      <c r="A37" s="108"/>
      <c r="B37" s="121" t="s">
        <v>63</v>
      </c>
      <c r="C37" s="24">
        <v>500</v>
      </c>
      <c r="D37" s="109">
        <v>1.8</v>
      </c>
      <c r="E37" s="110">
        <f>+C37*D37</f>
        <v>900</v>
      </c>
      <c r="F37" s="111">
        <v>1.5</v>
      </c>
      <c r="G37" s="112">
        <f>+C37*F37</f>
        <v>750</v>
      </c>
      <c r="H37" s="110">
        <f>+E37-G37</f>
        <v>150</v>
      </c>
    </row>
    <row r="38" spans="1:8" s="43" customFormat="1" ht="15" customHeight="1">
      <c r="A38" s="143"/>
      <c r="B38" s="149"/>
      <c r="C38" s="152"/>
      <c r="D38" s="153"/>
      <c r="E38" s="154"/>
      <c r="F38" s="155"/>
      <c r="G38" s="156"/>
      <c r="H38" s="154"/>
    </row>
    <row r="39" spans="1:8" s="43" customFormat="1" ht="15" customHeight="1">
      <c r="A39" s="108" t="s">
        <v>71</v>
      </c>
      <c r="B39" s="120" t="s">
        <v>60</v>
      </c>
      <c r="C39" s="24"/>
      <c r="D39" s="109"/>
      <c r="E39" s="110"/>
      <c r="F39" s="111"/>
      <c r="G39" s="112"/>
      <c r="H39" s="110"/>
    </row>
    <row r="40" spans="1:8" s="43" customFormat="1" ht="15" customHeight="1">
      <c r="A40" s="108"/>
      <c r="B40" s="39" t="s">
        <v>72</v>
      </c>
      <c r="C40" s="24">
        <v>500</v>
      </c>
      <c r="D40" s="109">
        <v>1.8</v>
      </c>
      <c r="E40" s="110">
        <f>+C40*D40</f>
        <v>900</v>
      </c>
      <c r="F40" s="111">
        <v>2</v>
      </c>
      <c r="G40" s="112">
        <f>+C40*F40</f>
        <v>1000</v>
      </c>
      <c r="H40" s="110">
        <f>+E40-G40</f>
        <v>-100</v>
      </c>
    </row>
    <row r="41" spans="1:8" s="43" customFormat="1" ht="15" customHeight="1">
      <c r="A41" s="108"/>
      <c r="B41" s="39"/>
      <c r="C41" s="40"/>
      <c r="D41" s="109"/>
      <c r="E41" s="110"/>
      <c r="F41" s="111"/>
      <c r="G41" s="112"/>
      <c r="H41" s="110"/>
    </row>
    <row r="42" spans="1:8" s="43" customFormat="1" ht="15" customHeight="1">
      <c r="A42" s="108"/>
      <c r="B42" s="39" t="s">
        <v>73</v>
      </c>
      <c r="C42" s="24">
        <v>500</v>
      </c>
      <c r="D42" s="109">
        <v>1.8</v>
      </c>
      <c r="E42" s="110">
        <f>+C42*D42</f>
        <v>900</v>
      </c>
      <c r="F42" s="111">
        <v>2.6</v>
      </c>
      <c r="G42" s="112">
        <f>+C42*F42</f>
        <v>1300</v>
      </c>
      <c r="H42" s="110">
        <f>+E42-G42</f>
        <v>-400</v>
      </c>
    </row>
    <row r="43" spans="1:8" s="43" customFormat="1" ht="15" customHeight="1">
      <c r="A43" s="108"/>
      <c r="B43" s="25"/>
      <c r="C43" s="24"/>
      <c r="D43" s="109"/>
      <c r="E43" s="110"/>
      <c r="F43" s="111"/>
      <c r="G43" s="112"/>
      <c r="H43" s="110"/>
    </row>
    <row r="44" spans="1:8" s="43" customFormat="1" ht="15" customHeight="1">
      <c r="A44" s="108"/>
      <c r="B44" s="25"/>
      <c r="C44" s="24"/>
      <c r="D44" s="109"/>
      <c r="E44" s="110"/>
      <c r="F44" s="111"/>
      <c r="G44" s="112"/>
      <c r="H44" s="110"/>
    </row>
    <row r="45" spans="1:8" s="43" customFormat="1" ht="15" customHeight="1">
      <c r="A45" s="143"/>
      <c r="B45" s="149"/>
      <c r="C45" s="152"/>
      <c r="D45" s="153"/>
      <c r="E45" s="154"/>
      <c r="F45" s="155"/>
      <c r="G45" s="156"/>
      <c r="H45" s="154"/>
    </row>
    <row r="46" spans="1:8" s="43" customFormat="1" ht="15" customHeight="1">
      <c r="A46" s="113" t="s">
        <v>51</v>
      </c>
      <c r="B46" s="114" t="s">
        <v>4</v>
      </c>
      <c r="C46" s="24">
        <v>500</v>
      </c>
      <c r="D46" s="109">
        <v>1.5</v>
      </c>
      <c r="E46" s="110">
        <v>750</v>
      </c>
      <c r="F46" s="111">
        <v>1.5</v>
      </c>
      <c r="G46" s="112">
        <f>+C46*F46</f>
        <v>750</v>
      </c>
      <c r="H46" s="110">
        <f>+E46-G46</f>
        <v>0</v>
      </c>
    </row>
    <row r="47" spans="1:8" s="43" customFormat="1" ht="15" customHeight="1">
      <c r="A47" s="108"/>
      <c r="B47" s="118" t="s">
        <v>53</v>
      </c>
      <c r="C47" s="24"/>
      <c r="D47" s="109"/>
      <c r="E47" s="110"/>
      <c r="F47" s="111"/>
      <c r="G47" s="112"/>
      <c r="H47" s="111"/>
    </row>
    <row r="48" spans="1:8" s="43" customFormat="1" ht="15" customHeight="1">
      <c r="A48" s="143"/>
      <c r="B48" s="149"/>
      <c r="C48" s="157"/>
      <c r="D48" s="153"/>
      <c r="E48" s="154"/>
      <c r="F48" s="155"/>
      <c r="G48" s="156"/>
      <c r="H48" s="155"/>
    </row>
    <row r="49" spans="1:8" s="43" customFormat="1" ht="15" customHeight="1">
      <c r="A49" s="113" t="s">
        <v>52</v>
      </c>
      <c r="B49" s="114" t="s">
        <v>54</v>
      </c>
      <c r="C49" s="24">
        <v>500</v>
      </c>
      <c r="D49" s="109">
        <v>1</v>
      </c>
      <c r="E49" s="110">
        <v>500</v>
      </c>
      <c r="F49" s="111">
        <v>1</v>
      </c>
      <c r="G49" s="112">
        <f>+C49*F49</f>
        <v>500</v>
      </c>
      <c r="H49" s="110">
        <f>+E49-G49</f>
        <v>0</v>
      </c>
    </row>
    <row r="50" spans="1:8" s="43" customFormat="1" ht="15" customHeight="1">
      <c r="A50" s="108"/>
      <c r="B50" s="118" t="s">
        <v>53</v>
      </c>
      <c r="C50" s="28"/>
      <c r="D50" s="28"/>
      <c r="E50" s="110"/>
      <c r="F50" s="111"/>
      <c r="G50" s="112"/>
      <c r="H50" s="111"/>
    </row>
    <row r="51" spans="1:8" s="43" customFormat="1" ht="15" customHeight="1">
      <c r="A51" s="108"/>
      <c r="B51" s="25"/>
      <c r="C51" s="28"/>
      <c r="D51" s="28"/>
      <c r="E51" s="110"/>
      <c r="F51" s="111"/>
      <c r="G51" s="112"/>
      <c r="H51" s="111"/>
    </row>
    <row r="52" spans="1:8" s="43" customFormat="1" ht="15" customHeight="1">
      <c r="A52" s="108"/>
      <c r="B52" s="118"/>
      <c r="C52" s="28"/>
      <c r="D52" s="28"/>
      <c r="E52" s="110"/>
      <c r="F52" s="111"/>
      <c r="G52" s="112"/>
      <c r="H52" s="111"/>
    </row>
    <row r="53" spans="1:8" s="43" customFormat="1" ht="15" customHeight="1">
      <c r="A53" s="108"/>
      <c r="B53" s="118" t="s">
        <v>78</v>
      </c>
      <c r="C53" s="28"/>
      <c r="D53" s="28"/>
      <c r="E53" s="110"/>
      <c r="F53" s="111"/>
      <c r="G53" s="112"/>
      <c r="H53" s="111"/>
    </row>
    <row r="54" spans="3:8" ht="12.75">
      <c r="C54" s="8"/>
      <c r="D54" s="8"/>
      <c r="E54" s="8"/>
      <c r="F54" s="8"/>
      <c r="G54" s="8"/>
      <c r="H54" s="8"/>
    </row>
  </sheetData>
  <mergeCells count="1">
    <mergeCell ref="A1:H1"/>
  </mergeCells>
  <printOptions/>
  <pageMargins left="0.75" right="0.75" top="1" bottom="1" header="0.5" footer="0.5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7"/>
  <sheetViews>
    <sheetView workbookViewId="0" topLeftCell="A20">
      <selection activeCell="F44" sqref="F44"/>
    </sheetView>
  </sheetViews>
  <sheetFormatPr defaultColWidth="9.140625" defaultRowHeight="12.75"/>
  <cols>
    <col min="2" max="2" width="50.8515625" style="0" customWidth="1"/>
    <col min="3" max="3" width="17.421875" style="0" customWidth="1"/>
    <col min="4" max="4" width="16.421875" style="0" customWidth="1"/>
    <col min="5" max="5" width="15.57421875" style="0" customWidth="1"/>
    <col min="6" max="6" width="17.28125" style="0" customWidth="1"/>
    <col min="7" max="7" width="14.8515625" style="0" customWidth="1"/>
    <col min="8" max="8" width="18.421875" style="0" customWidth="1"/>
  </cols>
  <sheetData>
    <row r="3" spans="1:8" s="100" customFormat="1" ht="24.75">
      <c r="A3" s="192" t="s">
        <v>40</v>
      </c>
      <c r="B3" s="192"/>
      <c r="C3" s="192"/>
      <c r="D3" s="192"/>
      <c r="E3" s="192"/>
      <c r="F3" s="192"/>
      <c r="G3" s="192"/>
      <c r="H3" s="192"/>
    </row>
    <row r="4" spans="1:5" ht="12.75">
      <c r="A4" s="2"/>
      <c r="B4" s="2"/>
      <c r="C4" s="2"/>
      <c r="D4" s="2"/>
      <c r="E4" s="2"/>
    </row>
    <row r="6" spans="1:8" s="103" customFormat="1" ht="67.5">
      <c r="A6" s="54" t="s">
        <v>5</v>
      </c>
      <c r="B6" s="54" t="s">
        <v>0</v>
      </c>
      <c r="C6" s="102" t="s">
        <v>177</v>
      </c>
      <c r="D6" s="102" t="s">
        <v>79</v>
      </c>
      <c r="E6" s="54" t="s">
        <v>43</v>
      </c>
      <c r="F6" s="102" t="s">
        <v>75</v>
      </c>
      <c r="G6" s="54" t="s">
        <v>41</v>
      </c>
      <c r="H6" s="54" t="s">
        <v>42</v>
      </c>
    </row>
    <row r="7" spans="1:8" s="43" customFormat="1" ht="15" customHeight="1">
      <c r="A7" s="24"/>
      <c r="B7" s="25"/>
      <c r="C7" s="24"/>
      <c r="D7" s="24" t="s">
        <v>1</v>
      </c>
      <c r="E7" s="24" t="s">
        <v>1</v>
      </c>
      <c r="F7" s="25"/>
      <c r="G7" s="24" t="s">
        <v>1</v>
      </c>
      <c r="H7" s="24" t="s">
        <v>1</v>
      </c>
    </row>
    <row r="8" spans="1:8" s="43" customFormat="1" ht="15" customHeight="1">
      <c r="A8" s="24"/>
      <c r="B8" s="25"/>
      <c r="C8" s="24"/>
      <c r="D8" s="26"/>
      <c r="E8" s="26"/>
      <c r="F8" s="27"/>
      <c r="G8" s="27"/>
      <c r="H8" s="27"/>
    </row>
    <row r="9" spans="1:8" s="43" customFormat="1" ht="15" customHeight="1">
      <c r="A9" s="115">
        <v>1</v>
      </c>
      <c r="B9" s="158" t="s">
        <v>94</v>
      </c>
      <c r="C9" s="115">
        <v>2</v>
      </c>
      <c r="D9" s="159">
        <v>80</v>
      </c>
      <c r="E9" s="159">
        <f>+D9*C9</f>
        <v>160</v>
      </c>
      <c r="F9" s="159"/>
      <c r="G9" s="159"/>
      <c r="H9" s="159"/>
    </row>
    <row r="10" spans="1:8" s="43" customFormat="1" ht="15" customHeight="1">
      <c r="A10" s="115">
        <v>2</v>
      </c>
      <c r="B10" s="158" t="s">
        <v>95</v>
      </c>
      <c r="C10" s="115">
        <v>2</v>
      </c>
      <c r="D10" s="159">
        <v>5</v>
      </c>
      <c r="E10" s="159">
        <f aca="true" t="shared" si="0" ref="E10:E20">+D10*C10</f>
        <v>10</v>
      </c>
      <c r="F10" s="159"/>
      <c r="G10" s="159"/>
      <c r="H10" s="159"/>
    </row>
    <row r="11" spans="1:8" s="43" customFormat="1" ht="15" customHeight="1">
      <c r="A11" s="115">
        <v>3</v>
      </c>
      <c r="B11" s="158" t="s">
        <v>96</v>
      </c>
      <c r="C11" s="115">
        <v>1</v>
      </c>
      <c r="D11" s="159">
        <v>10</v>
      </c>
      <c r="E11" s="159">
        <f t="shared" si="0"/>
        <v>10</v>
      </c>
      <c r="F11" s="159"/>
      <c r="G11" s="159"/>
      <c r="H11" s="159"/>
    </row>
    <row r="12" spans="1:8" s="43" customFormat="1" ht="15" customHeight="1">
      <c r="A12" s="115">
        <v>4</v>
      </c>
      <c r="B12" s="158" t="s">
        <v>97</v>
      </c>
      <c r="C12" s="115">
        <v>3</v>
      </c>
      <c r="D12" s="159">
        <v>5</v>
      </c>
      <c r="E12" s="159">
        <f t="shared" si="0"/>
        <v>15</v>
      </c>
      <c r="F12" s="159"/>
      <c r="G12" s="159"/>
      <c r="H12" s="159"/>
    </row>
    <row r="13" spans="1:8" s="43" customFormat="1" ht="15" customHeight="1">
      <c r="A13" s="115">
        <v>5</v>
      </c>
      <c r="B13" s="158" t="s">
        <v>6</v>
      </c>
      <c r="C13" s="115">
        <v>3</v>
      </c>
      <c r="D13" s="159">
        <v>1.5</v>
      </c>
      <c r="E13" s="159">
        <f t="shared" si="0"/>
        <v>4.5</v>
      </c>
      <c r="F13" s="159"/>
      <c r="G13" s="159"/>
      <c r="H13" s="159"/>
    </row>
    <row r="14" spans="1:8" s="43" customFormat="1" ht="15" customHeight="1">
      <c r="A14" s="115">
        <v>6</v>
      </c>
      <c r="B14" s="158" t="s">
        <v>7</v>
      </c>
      <c r="C14" s="115">
        <v>1</v>
      </c>
      <c r="D14" s="159">
        <v>5</v>
      </c>
      <c r="E14" s="159">
        <f t="shared" si="0"/>
        <v>5</v>
      </c>
      <c r="F14" s="159"/>
      <c r="G14" s="159"/>
      <c r="H14" s="159"/>
    </row>
    <row r="15" spans="1:8" s="43" customFormat="1" ht="15" customHeight="1">
      <c r="A15" s="115">
        <v>7</v>
      </c>
      <c r="B15" s="158" t="s">
        <v>8</v>
      </c>
      <c r="C15" s="115">
        <v>2</v>
      </c>
      <c r="D15" s="159">
        <v>2</v>
      </c>
      <c r="E15" s="159">
        <f t="shared" si="0"/>
        <v>4</v>
      </c>
      <c r="F15" s="159"/>
      <c r="G15" s="159"/>
      <c r="H15" s="159"/>
    </row>
    <row r="16" spans="1:8" s="43" customFormat="1" ht="15" customHeight="1">
      <c r="A16" s="115">
        <v>8</v>
      </c>
      <c r="B16" s="158" t="s">
        <v>9</v>
      </c>
      <c r="C16" s="115">
        <v>2</v>
      </c>
      <c r="D16" s="159">
        <v>1.5</v>
      </c>
      <c r="E16" s="159">
        <f t="shared" si="0"/>
        <v>3</v>
      </c>
      <c r="F16" s="159"/>
      <c r="G16" s="159"/>
      <c r="H16" s="159"/>
    </row>
    <row r="17" spans="1:8" s="43" customFormat="1" ht="15" customHeight="1">
      <c r="A17" s="115">
        <v>9</v>
      </c>
      <c r="B17" s="158" t="s">
        <v>10</v>
      </c>
      <c r="C17" s="115">
        <v>1</v>
      </c>
      <c r="D17" s="159">
        <v>3</v>
      </c>
      <c r="E17" s="159">
        <f t="shared" si="0"/>
        <v>3</v>
      </c>
      <c r="F17" s="159"/>
      <c r="G17" s="159"/>
      <c r="H17" s="159"/>
    </row>
    <row r="18" spans="1:8" s="43" customFormat="1" ht="15" customHeight="1">
      <c r="A18" s="115">
        <v>10</v>
      </c>
      <c r="B18" s="158" t="s">
        <v>11</v>
      </c>
      <c r="C18" s="115">
        <v>1</v>
      </c>
      <c r="D18" s="159">
        <v>5</v>
      </c>
      <c r="E18" s="159">
        <f t="shared" si="0"/>
        <v>5</v>
      </c>
      <c r="F18" s="159"/>
      <c r="G18" s="159"/>
      <c r="H18" s="159"/>
    </row>
    <row r="19" spans="1:8" s="43" customFormat="1" ht="15" customHeight="1">
      <c r="A19" s="115">
        <v>11</v>
      </c>
      <c r="B19" s="158" t="s">
        <v>13</v>
      </c>
      <c r="C19" s="115">
        <v>25</v>
      </c>
      <c r="D19" s="159">
        <v>4</v>
      </c>
      <c r="E19" s="159">
        <f t="shared" si="0"/>
        <v>100</v>
      </c>
      <c r="F19" s="159"/>
      <c r="G19" s="159"/>
      <c r="H19" s="159"/>
    </row>
    <row r="20" spans="1:8" s="43" customFormat="1" ht="15" customHeight="1">
      <c r="A20" s="115">
        <v>12</v>
      </c>
      <c r="B20" s="158" t="s">
        <v>15</v>
      </c>
      <c r="C20" s="115">
        <v>25</v>
      </c>
      <c r="D20" s="159">
        <v>6</v>
      </c>
      <c r="E20" s="159">
        <f t="shared" si="0"/>
        <v>150</v>
      </c>
      <c r="F20" s="159"/>
      <c r="G20" s="159"/>
      <c r="H20" s="159"/>
    </row>
    <row r="21" spans="1:8" s="43" customFormat="1" ht="15" customHeight="1">
      <c r="A21" s="115">
        <v>13</v>
      </c>
      <c r="B21" s="114" t="s">
        <v>16</v>
      </c>
      <c r="C21" s="115">
        <v>200</v>
      </c>
      <c r="D21" s="159">
        <v>1</v>
      </c>
      <c r="E21" s="159">
        <f>+D21*C21</f>
        <v>200</v>
      </c>
      <c r="F21" s="159"/>
      <c r="G21" s="159"/>
      <c r="H21" s="159"/>
    </row>
    <row r="22" spans="1:8" s="43" customFormat="1" ht="15" customHeight="1">
      <c r="A22" s="115"/>
      <c r="B22" s="114"/>
      <c r="C22" s="115"/>
      <c r="D22" s="159"/>
      <c r="E22" s="159"/>
      <c r="F22" s="159"/>
      <c r="G22" s="159"/>
      <c r="H22" s="159"/>
    </row>
    <row r="23" spans="1:8" s="43" customFormat="1" ht="15" customHeight="1">
      <c r="A23" s="115"/>
      <c r="B23" s="114"/>
      <c r="C23" s="160"/>
      <c r="D23" s="161"/>
      <c r="E23" s="161"/>
      <c r="F23" s="159"/>
      <c r="G23" s="159"/>
      <c r="H23" s="159"/>
    </row>
    <row r="24" spans="1:8" s="43" customFormat="1" ht="15" customHeight="1">
      <c r="A24" s="115">
        <v>14</v>
      </c>
      <c r="B24" s="162" t="s">
        <v>90</v>
      </c>
      <c r="C24" s="163" t="s">
        <v>91</v>
      </c>
      <c r="D24" s="161">
        <v>50</v>
      </c>
      <c r="E24" s="161">
        <v>50</v>
      </c>
      <c r="F24" s="159"/>
      <c r="G24" s="159"/>
      <c r="H24" s="159"/>
    </row>
    <row r="25" spans="1:8" s="43" customFormat="1" ht="15" customHeight="1">
      <c r="A25" s="115"/>
      <c r="B25" s="158"/>
      <c r="C25" s="163"/>
      <c r="D25" s="161"/>
      <c r="E25" s="161"/>
      <c r="F25" s="159"/>
      <c r="G25" s="159"/>
      <c r="H25" s="159"/>
    </row>
    <row r="26" spans="1:8" s="43" customFormat="1" ht="15" customHeight="1">
      <c r="A26" s="115"/>
      <c r="B26" s="164" t="s">
        <v>17</v>
      </c>
      <c r="C26" s="163" t="s">
        <v>14</v>
      </c>
      <c r="D26" s="161"/>
      <c r="E26" s="161"/>
      <c r="F26" s="159"/>
      <c r="G26" s="159"/>
      <c r="H26" s="159"/>
    </row>
    <row r="27" spans="1:8" s="43" customFormat="1" ht="15" customHeight="1">
      <c r="A27" s="115"/>
      <c r="B27" s="164" t="s">
        <v>19</v>
      </c>
      <c r="C27" s="163" t="s">
        <v>12</v>
      </c>
      <c r="D27" s="161"/>
      <c r="E27" s="161"/>
      <c r="F27" s="159"/>
      <c r="G27" s="159"/>
      <c r="H27" s="159"/>
    </row>
    <row r="28" spans="1:8" s="43" customFormat="1" ht="15" customHeight="1">
      <c r="A28" s="115"/>
      <c r="B28" s="164" t="s">
        <v>22</v>
      </c>
      <c r="C28" s="163" t="s">
        <v>12</v>
      </c>
      <c r="D28" s="161"/>
      <c r="E28" s="161"/>
      <c r="F28" s="159"/>
      <c r="G28" s="159"/>
      <c r="H28" s="159"/>
    </row>
    <row r="29" spans="1:8" s="43" customFormat="1" ht="15" customHeight="1">
      <c r="A29" s="115"/>
      <c r="B29" s="164" t="s">
        <v>18</v>
      </c>
      <c r="C29" s="163" t="s">
        <v>12</v>
      </c>
      <c r="D29" s="161"/>
      <c r="E29" s="161"/>
      <c r="F29" s="159"/>
      <c r="G29" s="159"/>
      <c r="H29" s="159"/>
    </row>
    <row r="30" spans="1:8" s="43" customFormat="1" ht="15" customHeight="1">
      <c r="A30" s="115"/>
      <c r="B30" s="164" t="s">
        <v>20</v>
      </c>
      <c r="C30" s="163" t="s">
        <v>12</v>
      </c>
      <c r="D30" s="161"/>
      <c r="E30" s="161"/>
      <c r="F30" s="159"/>
      <c r="G30" s="159"/>
      <c r="H30" s="159"/>
    </row>
    <row r="31" spans="1:8" s="43" customFormat="1" ht="15" customHeight="1">
      <c r="A31" s="115"/>
      <c r="B31" s="164" t="s">
        <v>23</v>
      </c>
      <c r="C31" s="163" t="s">
        <v>12</v>
      </c>
      <c r="D31" s="161"/>
      <c r="E31" s="161"/>
      <c r="F31" s="159"/>
      <c r="G31" s="159"/>
      <c r="H31" s="159"/>
    </row>
    <row r="32" spans="1:8" s="43" customFormat="1" ht="15" customHeight="1">
      <c r="A32" s="115"/>
      <c r="B32" s="164" t="s">
        <v>24</v>
      </c>
      <c r="C32" s="163" t="s">
        <v>12</v>
      </c>
      <c r="D32" s="161"/>
      <c r="E32" s="161"/>
      <c r="F32" s="159"/>
      <c r="G32" s="159"/>
      <c r="H32" s="159"/>
    </row>
    <row r="33" spans="1:8" s="43" customFormat="1" ht="15" customHeight="1">
      <c r="A33" s="115"/>
      <c r="B33" s="164" t="s">
        <v>25</v>
      </c>
      <c r="C33" s="163" t="s">
        <v>12</v>
      </c>
      <c r="D33" s="161"/>
      <c r="E33" s="161"/>
      <c r="F33" s="159"/>
      <c r="G33" s="159"/>
      <c r="H33" s="159"/>
    </row>
    <row r="34" spans="1:8" s="43" customFormat="1" ht="15" customHeight="1">
      <c r="A34" s="115"/>
      <c r="B34" s="164"/>
      <c r="C34" s="163"/>
      <c r="D34" s="161"/>
      <c r="E34" s="161"/>
      <c r="F34" s="159"/>
      <c r="G34" s="159"/>
      <c r="H34" s="159"/>
    </row>
    <row r="35" spans="1:8" s="43" customFormat="1" ht="15" customHeight="1">
      <c r="A35" s="115"/>
      <c r="B35" s="165" t="s">
        <v>80</v>
      </c>
      <c r="C35" s="163" t="s">
        <v>12</v>
      </c>
      <c r="D35" s="161"/>
      <c r="E35" s="161"/>
      <c r="F35" s="159"/>
      <c r="G35" s="159"/>
      <c r="H35" s="159"/>
    </row>
    <row r="36" spans="1:8" s="43" customFormat="1" ht="15" customHeight="1">
      <c r="A36" s="115"/>
      <c r="B36" s="165" t="s">
        <v>82</v>
      </c>
      <c r="C36" s="163" t="s">
        <v>12</v>
      </c>
      <c r="D36" s="161"/>
      <c r="E36" s="161"/>
      <c r="F36" s="159"/>
      <c r="G36" s="159"/>
      <c r="H36" s="159"/>
    </row>
    <row r="37" spans="1:8" s="43" customFormat="1" ht="15" customHeight="1">
      <c r="A37" s="115"/>
      <c r="B37" s="165" t="s">
        <v>83</v>
      </c>
      <c r="C37" s="163" t="s">
        <v>12</v>
      </c>
      <c r="D37" s="161"/>
      <c r="E37" s="161"/>
      <c r="F37" s="159"/>
      <c r="G37" s="159"/>
      <c r="H37" s="159"/>
    </row>
    <row r="38" spans="1:8" s="43" customFormat="1" ht="15" customHeight="1">
      <c r="A38" s="115"/>
      <c r="B38" s="165" t="s">
        <v>81</v>
      </c>
      <c r="C38" s="163" t="s">
        <v>12</v>
      </c>
      <c r="D38" s="161"/>
      <c r="E38" s="161"/>
      <c r="F38" s="159"/>
      <c r="G38" s="159"/>
      <c r="H38" s="159"/>
    </row>
    <row r="39" spans="1:8" s="43" customFormat="1" ht="15" customHeight="1">
      <c r="A39" s="115"/>
      <c r="B39" s="165" t="s">
        <v>84</v>
      </c>
      <c r="C39" s="163" t="s">
        <v>12</v>
      </c>
      <c r="D39" s="161"/>
      <c r="E39" s="161"/>
      <c r="F39" s="159"/>
      <c r="G39" s="159"/>
      <c r="H39" s="159"/>
    </row>
    <row r="40" spans="1:8" s="43" customFormat="1" ht="15" customHeight="1">
      <c r="A40" s="115"/>
      <c r="B40" s="165" t="s">
        <v>85</v>
      </c>
      <c r="C40" s="163" t="s">
        <v>12</v>
      </c>
      <c r="D40" s="161"/>
      <c r="E40" s="161"/>
      <c r="F40" s="159"/>
      <c r="G40" s="159"/>
      <c r="H40" s="159"/>
    </row>
    <row r="41" spans="1:8" s="43" customFormat="1" ht="15" customHeight="1">
      <c r="A41" s="115"/>
      <c r="B41" s="165" t="s">
        <v>86</v>
      </c>
      <c r="C41" s="163" t="s">
        <v>12</v>
      </c>
      <c r="D41" s="161"/>
      <c r="E41" s="161"/>
      <c r="F41" s="159"/>
      <c r="G41" s="159"/>
      <c r="H41" s="159"/>
    </row>
    <row r="42" spans="1:8" s="43" customFormat="1" ht="15" customHeight="1">
      <c r="A42" s="115"/>
      <c r="B42" s="114"/>
      <c r="C42" s="163"/>
      <c r="D42" s="161"/>
      <c r="E42" s="161"/>
      <c r="F42" s="159"/>
      <c r="G42" s="159"/>
      <c r="H42" s="159"/>
    </row>
    <row r="43" spans="1:8" s="43" customFormat="1" ht="15" customHeight="1">
      <c r="A43" s="115"/>
      <c r="B43" s="165" t="s">
        <v>87</v>
      </c>
      <c r="C43" s="163" t="s">
        <v>12</v>
      </c>
      <c r="D43" s="161"/>
      <c r="E43" s="161"/>
      <c r="F43" s="159"/>
      <c r="G43" s="159"/>
      <c r="H43" s="159"/>
    </row>
    <row r="44" spans="1:8" s="43" customFormat="1" ht="15" customHeight="1">
      <c r="A44" s="115"/>
      <c r="B44" s="165" t="s">
        <v>88</v>
      </c>
      <c r="C44" s="163" t="s">
        <v>12</v>
      </c>
      <c r="D44" s="161"/>
      <c r="E44" s="161"/>
      <c r="F44" s="159"/>
      <c r="G44" s="159"/>
      <c r="H44" s="159"/>
    </row>
    <row r="45" spans="1:8" s="43" customFormat="1" ht="15" customHeight="1">
      <c r="A45" s="115"/>
      <c r="B45" s="165" t="s">
        <v>89</v>
      </c>
      <c r="C45" s="163" t="s">
        <v>12</v>
      </c>
      <c r="D45" s="161"/>
      <c r="E45" s="161"/>
      <c r="F45" s="159"/>
      <c r="G45" s="159"/>
      <c r="H45" s="159"/>
    </row>
    <row r="46" spans="1:8" s="43" customFormat="1" ht="15" customHeight="1">
      <c r="A46" s="115"/>
      <c r="B46" s="158"/>
      <c r="C46" s="163"/>
      <c r="D46" s="161"/>
      <c r="E46" s="161"/>
      <c r="F46" s="159"/>
      <c r="G46" s="159"/>
      <c r="H46" s="159"/>
    </row>
    <row r="47" spans="1:8" s="43" customFormat="1" ht="15" customHeight="1">
      <c r="A47" s="115"/>
      <c r="B47" s="165" t="s">
        <v>31</v>
      </c>
      <c r="C47" s="163" t="s">
        <v>12</v>
      </c>
      <c r="D47" s="161"/>
      <c r="E47" s="161"/>
      <c r="F47" s="159"/>
      <c r="G47" s="159"/>
      <c r="H47" s="159"/>
    </row>
    <row r="48" spans="1:8" s="43" customFormat="1" ht="15" customHeight="1">
      <c r="A48" s="115"/>
      <c r="B48" s="165" t="s">
        <v>32</v>
      </c>
      <c r="C48" s="163" t="s">
        <v>12</v>
      </c>
      <c r="D48" s="161"/>
      <c r="E48" s="161"/>
      <c r="F48" s="159"/>
      <c r="G48" s="159"/>
      <c r="H48" s="159"/>
    </row>
    <row r="49" spans="1:8" s="43" customFormat="1" ht="15" customHeight="1">
      <c r="A49" s="115"/>
      <c r="B49" s="165" t="s">
        <v>33</v>
      </c>
      <c r="C49" s="163" t="s">
        <v>12</v>
      </c>
      <c r="D49" s="161"/>
      <c r="E49" s="161"/>
      <c r="F49" s="159"/>
      <c r="G49" s="159"/>
      <c r="H49" s="159"/>
    </row>
    <row r="50" spans="1:8" s="43" customFormat="1" ht="15" customHeight="1">
      <c r="A50" s="115"/>
      <c r="B50" s="165" t="s">
        <v>34</v>
      </c>
      <c r="C50" s="163" t="s">
        <v>12</v>
      </c>
      <c r="D50" s="161"/>
      <c r="E50" s="161"/>
      <c r="F50" s="159"/>
      <c r="G50" s="159"/>
      <c r="H50" s="159"/>
    </row>
    <row r="51" spans="1:8" s="43" customFormat="1" ht="15" customHeight="1">
      <c r="A51" s="115"/>
      <c r="B51" s="165" t="s">
        <v>35</v>
      </c>
      <c r="C51" s="163" t="s">
        <v>12</v>
      </c>
      <c r="D51" s="161"/>
      <c r="E51" s="161"/>
      <c r="F51" s="159"/>
      <c r="G51" s="159"/>
      <c r="H51" s="159"/>
    </row>
    <row r="52" spans="1:8" s="43" customFormat="1" ht="15" customHeight="1">
      <c r="A52" s="115"/>
      <c r="B52" s="165" t="s">
        <v>36</v>
      </c>
      <c r="C52" s="163" t="s">
        <v>12</v>
      </c>
      <c r="D52" s="161"/>
      <c r="E52" s="161"/>
      <c r="F52" s="159"/>
      <c r="G52" s="159"/>
      <c r="H52" s="159"/>
    </row>
    <row r="53" spans="1:8" s="43" customFormat="1" ht="15" customHeight="1">
      <c r="A53" s="115"/>
      <c r="B53" s="165" t="s">
        <v>37</v>
      </c>
      <c r="C53" s="163" t="s">
        <v>12</v>
      </c>
      <c r="D53" s="161"/>
      <c r="E53" s="161"/>
      <c r="F53" s="159"/>
      <c r="G53" s="159"/>
      <c r="H53" s="159"/>
    </row>
    <row r="54" spans="1:8" s="43" customFormat="1" ht="15" customHeight="1">
      <c r="A54" s="115"/>
      <c r="B54" s="165" t="s">
        <v>38</v>
      </c>
      <c r="C54" s="163" t="s">
        <v>12</v>
      </c>
      <c r="D54" s="161"/>
      <c r="E54" s="161"/>
      <c r="F54" s="159"/>
      <c r="G54" s="159"/>
      <c r="H54" s="159"/>
    </row>
    <row r="55" spans="1:8" s="43" customFormat="1" ht="15" customHeight="1">
      <c r="A55" s="115"/>
      <c r="B55" s="165" t="s">
        <v>39</v>
      </c>
      <c r="C55" s="163" t="s">
        <v>12</v>
      </c>
      <c r="D55" s="161"/>
      <c r="E55" s="161"/>
      <c r="F55" s="159"/>
      <c r="G55" s="159"/>
      <c r="H55" s="159"/>
    </row>
    <row r="56" spans="1:8" s="43" customFormat="1" ht="15" customHeight="1">
      <c r="A56" s="115"/>
      <c r="B56" s="165"/>
      <c r="C56" s="163"/>
      <c r="D56" s="161"/>
      <c r="E56" s="161"/>
      <c r="F56" s="159"/>
      <c r="G56" s="159"/>
      <c r="H56" s="159"/>
    </row>
    <row r="57" spans="1:8" s="43" customFormat="1" ht="15" customHeight="1">
      <c r="A57" s="115">
        <v>15</v>
      </c>
      <c r="B57" s="114" t="s">
        <v>92</v>
      </c>
      <c r="C57" s="163"/>
      <c r="D57" s="161">
        <v>100</v>
      </c>
      <c r="E57" s="161"/>
      <c r="F57" s="159"/>
      <c r="G57" s="159"/>
      <c r="H57" s="159"/>
    </row>
    <row r="58" spans="1:8" s="43" customFormat="1" ht="15" customHeight="1">
      <c r="A58" s="115"/>
      <c r="B58" s="114"/>
      <c r="C58" s="163"/>
      <c r="D58" s="161"/>
      <c r="E58" s="161"/>
      <c r="F58" s="159"/>
      <c r="G58" s="159"/>
      <c r="H58" s="159"/>
    </row>
    <row r="59" spans="1:8" s="43" customFormat="1" ht="15" customHeight="1">
      <c r="A59" s="115">
        <v>16</v>
      </c>
      <c r="B59" s="114" t="s">
        <v>93</v>
      </c>
      <c r="C59" s="166"/>
      <c r="D59" s="159">
        <v>15</v>
      </c>
      <c r="E59" s="161"/>
      <c r="F59" s="159"/>
      <c r="G59" s="159"/>
      <c r="H59" s="159"/>
    </row>
    <row r="60" spans="1:8" s="43" customFormat="1" ht="15" customHeight="1">
      <c r="A60" s="115"/>
      <c r="B60" s="114"/>
      <c r="C60" s="163"/>
      <c r="D60" s="161"/>
      <c r="E60" s="161"/>
      <c r="F60" s="159"/>
      <c r="G60" s="159"/>
      <c r="H60" s="159"/>
    </row>
    <row r="61" spans="1:8" s="43" customFormat="1" ht="15" customHeight="1">
      <c r="A61" s="115">
        <v>17</v>
      </c>
      <c r="B61" s="165" t="s">
        <v>26</v>
      </c>
      <c r="C61" s="163"/>
      <c r="D61" s="161"/>
      <c r="E61" s="161"/>
      <c r="F61" s="159"/>
      <c r="G61" s="159"/>
      <c r="H61" s="159"/>
    </row>
    <row r="62" spans="1:8" s="43" customFormat="1" ht="15" customHeight="1">
      <c r="A62" s="115"/>
      <c r="B62" s="167" t="s">
        <v>21</v>
      </c>
      <c r="C62" s="163"/>
      <c r="D62" s="161"/>
      <c r="E62" s="161"/>
      <c r="F62" s="159"/>
      <c r="G62" s="159"/>
      <c r="H62" s="159"/>
    </row>
    <row r="63" spans="1:8" s="43" customFormat="1" ht="15" customHeight="1">
      <c r="A63" s="115"/>
      <c r="B63" s="114"/>
      <c r="C63" s="163"/>
      <c r="D63" s="161"/>
      <c r="E63" s="161"/>
      <c r="F63" s="159"/>
      <c r="G63" s="159"/>
      <c r="H63" s="159"/>
    </row>
    <row r="64" spans="1:8" s="43" customFormat="1" ht="15" customHeight="1">
      <c r="A64" s="115"/>
      <c r="B64" s="114"/>
      <c r="C64" s="163"/>
      <c r="D64" s="161"/>
      <c r="E64" s="161"/>
      <c r="F64" s="159"/>
      <c r="G64" s="159"/>
      <c r="H64" s="159"/>
    </row>
    <row r="65" spans="1:8" s="43" customFormat="1" ht="15" customHeight="1">
      <c r="A65" s="114"/>
      <c r="B65" s="114"/>
      <c r="C65" s="166"/>
      <c r="D65" s="159"/>
      <c r="E65" s="161"/>
      <c r="F65" s="159"/>
      <c r="G65" s="159"/>
      <c r="H65" s="159"/>
    </row>
    <row r="66" spans="1:8" s="43" customFormat="1" ht="15" customHeight="1">
      <c r="A66" s="114"/>
      <c r="B66" s="114"/>
      <c r="C66" s="166"/>
      <c r="D66" s="159"/>
      <c r="E66" s="161"/>
      <c r="F66" s="159"/>
      <c r="G66" s="159"/>
      <c r="H66" s="159"/>
    </row>
    <row r="67" spans="1:8" s="43" customFormat="1" ht="15" customHeight="1">
      <c r="A67" s="114"/>
      <c r="B67" s="168" t="s">
        <v>98</v>
      </c>
      <c r="C67" s="166"/>
      <c r="D67" s="159"/>
      <c r="E67" s="161">
        <f>SUM(E8:E66)</f>
        <v>719.5</v>
      </c>
      <c r="F67" s="159"/>
      <c r="G67" s="159"/>
      <c r="H67" s="161">
        <f>SUM(H8:H66)</f>
        <v>0</v>
      </c>
    </row>
    <row r="68" s="43" customFormat="1" ht="15" customHeight="1"/>
    <row r="69" s="43" customFormat="1" ht="15" customHeight="1"/>
    <row r="70" s="43" customFormat="1" ht="15" customHeight="1"/>
    <row r="71" s="43" customFormat="1" ht="15" customHeight="1"/>
    <row r="72" s="43" customFormat="1" ht="15" customHeight="1"/>
    <row r="73" s="43" customFormat="1" ht="15" customHeight="1"/>
    <row r="74" s="43" customFormat="1" ht="15" customHeight="1"/>
    <row r="75" s="43" customFormat="1" ht="15" customHeight="1"/>
    <row r="76" s="43" customFormat="1" ht="15" customHeight="1"/>
    <row r="77" s="43" customFormat="1" ht="15" customHeight="1"/>
    <row r="78" s="43" customFormat="1" ht="15" customHeight="1"/>
    <row r="79" s="43" customFormat="1" ht="15" customHeight="1"/>
    <row r="80" s="43" customFormat="1" ht="15" customHeight="1"/>
    <row r="81" s="43" customFormat="1" ht="15" customHeight="1"/>
    <row r="82" s="43" customFormat="1" ht="15" customHeight="1"/>
    <row r="83" s="43" customFormat="1" ht="15" customHeight="1"/>
    <row r="84" s="43" customFormat="1" ht="15" customHeight="1"/>
    <row r="85" s="43" customFormat="1" ht="15" customHeight="1"/>
    <row r="86" s="43" customFormat="1" ht="15" customHeight="1"/>
    <row r="87" s="43" customFormat="1" ht="15" customHeight="1"/>
    <row r="88" s="43" customFormat="1" ht="15" customHeight="1"/>
    <row r="89" s="43" customFormat="1" ht="15" customHeight="1"/>
    <row r="90" s="43" customFormat="1" ht="15" customHeight="1"/>
    <row r="91" s="43" customFormat="1" ht="15" customHeight="1"/>
    <row r="92" s="43" customFormat="1" ht="15" customHeight="1"/>
    <row r="93" s="43" customFormat="1" ht="15" customHeight="1"/>
    <row r="94" s="43" customFormat="1" ht="15" customHeight="1"/>
    <row r="95" s="43" customFormat="1" ht="15" customHeight="1"/>
    <row r="96" s="43" customFormat="1" ht="15" customHeight="1"/>
    <row r="97" s="43" customFormat="1" ht="15" customHeight="1"/>
    <row r="98" s="43" customFormat="1" ht="15" customHeight="1"/>
    <row r="99" s="43" customFormat="1" ht="15" customHeight="1"/>
    <row r="100" s="43" customFormat="1" ht="15" customHeight="1"/>
    <row r="101" s="43" customFormat="1" ht="15" customHeight="1"/>
    <row r="102" s="43" customFormat="1" ht="15" customHeight="1"/>
    <row r="103" s="43" customFormat="1" ht="15" customHeight="1"/>
    <row r="104" s="43" customFormat="1" ht="15" customHeight="1"/>
    <row r="105" s="43" customFormat="1" ht="15" customHeight="1"/>
    <row r="106" s="43" customFormat="1" ht="15" customHeight="1"/>
    <row r="107" s="43" customFormat="1" ht="15" customHeight="1"/>
    <row r="108" s="43" customFormat="1" ht="15" customHeight="1"/>
    <row r="109" s="43" customFormat="1" ht="15" customHeight="1"/>
    <row r="110" s="43" customFormat="1" ht="15" customHeight="1"/>
    <row r="111" s="43" customFormat="1" ht="15" customHeight="1"/>
    <row r="112" s="43" customFormat="1" ht="15" customHeight="1"/>
    <row r="113" s="43" customFormat="1" ht="15" customHeight="1"/>
    <row r="114" s="43" customFormat="1" ht="15" customHeight="1"/>
    <row r="115" s="43" customFormat="1" ht="15" customHeight="1"/>
    <row r="116" s="43" customFormat="1" ht="15" customHeight="1"/>
    <row r="117" s="43" customFormat="1" ht="15" customHeight="1"/>
    <row r="118" s="43" customFormat="1" ht="15" customHeight="1"/>
    <row r="119" s="43" customFormat="1" ht="15" customHeight="1"/>
    <row r="120" s="43" customFormat="1" ht="15" customHeight="1"/>
    <row r="121" s="43" customFormat="1" ht="15" customHeight="1"/>
    <row r="122" s="43" customFormat="1" ht="15" customHeight="1"/>
    <row r="123" s="43" customFormat="1" ht="15" customHeight="1"/>
    <row r="124" s="43" customFormat="1" ht="15" customHeight="1"/>
    <row r="125" s="43" customFormat="1" ht="15" customHeight="1"/>
    <row r="126" s="43" customFormat="1" ht="15" customHeight="1"/>
    <row r="127" s="43" customFormat="1" ht="15" customHeight="1"/>
    <row r="128" s="43" customFormat="1" ht="15" customHeight="1"/>
    <row r="129" s="43" customFormat="1" ht="15" customHeight="1"/>
    <row r="130" s="43" customFormat="1" ht="15" customHeight="1"/>
    <row r="131" s="43" customFormat="1" ht="15" customHeight="1"/>
    <row r="132" s="43" customFormat="1" ht="15" customHeight="1"/>
    <row r="133" s="43" customFormat="1" ht="15" customHeight="1"/>
    <row r="134" s="43" customFormat="1" ht="15" customHeight="1"/>
    <row r="135" s="43" customFormat="1" ht="15" customHeight="1"/>
    <row r="136" s="43" customFormat="1" ht="15" customHeight="1"/>
    <row r="137" s="43" customFormat="1" ht="15" customHeight="1"/>
    <row r="138" s="43" customFormat="1" ht="15" customHeight="1"/>
    <row r="139" s="43" customFormat="1" ht="15" customHeight="1"/>
    <row r="140" s="43" customFormat="1" ht="15" customHeight="1"/>
    <row r="141" s="43" customFormat="1" ht="15" customHeight="1"/>
    <row r="142" s="43" customFormat="1" ht="15" customHeight="1"/>
    <row r="143" s="43" customFormat="1" ht="15" customHeight="1"/>
    <row r="144" s="43" customFormat="1" ht="15" customHeight="1"/>
    <row r="145" s="43" customFormat="1" ht="15" customHeight="1"/>
    <row r="146" s="43" customFormat="1" ht="15" customHeight="1"/>
    <row r="147" s="43" customFormat="1" ht="15" customHeight="1"/>
    <row r="148" s="43" customFormat="1" ht="15" customHeight="1"/>
    <row r="149" s="43" customFormat="1" ht="15" customHeight="1"/>
    <row r="150" s="43" customFormat="1" ht="15" customHeight="1"/>
    <row r="151" s="43" customFormat="1" ht="15" customHeight="1"/>
    <row r="152" s="43" customFormat="1" ht="15" customHeight="1"/>
    <row r="153" s="43" customFormat="1" ht="15" customHeight="1"/>
    <row r="154" s="43" customFormat="1" ht="15" customHeight="1"/>
    <row r="155" s="43" customFormat="1" ht="15" customHeight="1"/>
    <row r="156" s="43" customFormat="1" ht="15" customHeight="1"/>
    <row r="157" s="43" customFormat="1" ht="15" customHeight="1"/>
    <row r="158" s="43" customFormat="1" ht="15" customHeight="1"/>
    <row r="159" s="43" customFormat="1" ht="15" customHeight="1"/>
    <row r="160" s="43" customFormat="1" ht="15" customHeight="1"/>
    <row r="161" s="43" customFormat="1" ht="15" customHeight="1"/>
    <row r="162" s="43" customFormat="1" ht="15" customHeight="1"/>
    <row r="163" s="43" customFormat="1" ht="15" customHeight="1"/>
    <row r="164" s="43" customFormat="1" ht="15" customHeight="1"/>
    <row r="165" s="43" customFormat="1" ht="15" customHeight="1"/>
    <row r="166" s="43" customFormat="1" ht="15" customHeight="1"/>
    <row r="167" s="43" customFormat="1" ht="15" customHeight="1"/>
    <row r="168" s="43" customFormat="1" ht="15" customHeight="1"/>
    <row r="169" s="43" customFormat="1" ht="15" customHeight="1"/>
    <row r="170" s="43" customFormat="1" ht="15" customHeight="1"/>
    <row r="171" s="43" customFormat="1" ht="15" customHeight="1"/>
    <row r="172" s="43" customFormat="1" ht="15" customHeight="1"/>
    <row r="173" s="43" customFormat="1" ht="15" customHeight="1"/>
    <row r="174" s="43" customFormat="1" ht="15" customHeight="1"/>
    <row r="175" s="43" customFormat="1" ht="15" customHeight="1"/>
    <row r="176" s="43" customFormat="1" ht="15" customHeight="1"/>
    <row r="177" s="43" customFormat="1" ht="15" customHeight="1"/>
    <row r="178" s="43" customFormat="1" ht="15" customHeight="1"/>
    <row r="179" s="43" customFormat="1" ht="15" customHeight="1"/>
    <row r="180" s="43" customFormat="1" ht="15" customHeight="1"/>
    <row r="181" s="43" customFormat="1" ht="15" customHeight="1"/>
    <row r="182" s="43" customFormat="1" ht="15" customHeight="1"/>
    <row r="183" s="43" customFormat="1" ht="15" customHeight="1"/>
    <row r="184" s="43" customFormat="1" ht="15" customHeight="1"/>
    <row r="185" s="43" customFormat="1" ht="15" customHeight="1"/>
    <row r="186" s="43" customFormat="1" ht="15" customHeight="1"/>
    <row r="187" s="43" customFormat="1" ht="15" customHeight="1"/>
    <row r="188" s="43" customFormat="1" ht="15" customHeight="1"/>
    <row r="189" s="43" customFormat="1" ht="15" customHeight="1"/>
    <row r="190" s="43" customFormat="1" ht="15" customHeight="1"/>
    <row r="191" s="43" customFormat="1" ht="15" customHeight="1"/>
    <row r="192" s="43" customFormat="1" ht="15" customHeight="1"/>
    <row r="193" s="43" customFormat="1" ht="15" customHeight="1"/>
    <row r="194" s="43" customFormat="1" ht="15" customHeight="1"/>
    <row r="195" s="43" customFormat="1" ht="15" customHeight="1"/>
    <row r="196" s="43" customFormat="1" ht="15" customHeight="1"/>
    <row r="197" s="43" customFormat="1" ht="15" customHeight="1"/>
    <row r="198" s="43" customFormat="1" ht="15" customHeight="1"/>
    <row r="199" s="43" customFormat="1" ht="15" customHeight="1"/>
    <row r="200" s="43" customFormat="1" ht="15" customHeight="1"/>
    <row r="201" s="43" customFormat="1" ht="15" customHeight="1"/>
    <row r="202" s="43" customFormat="1" ht="15" customHeight="1"/>
    <row r="203" s="43" customFormat="1" ht="15" customHeight="1"/>
    <row r="204" s="43" customFormat="1" ht="15" customHeight="1"/>
    <row r="205" s="43" customFormat="1" ht="15" customHeight="1"/>
    <row r="206" s="43" customFormat="1" ht="15" customHeight="1"/>
    <row r="207" s="43" customFormat="1" ht="15" customHeight="1"/>
    <row r="208" s="43" customFormat="1" ht="15" customHeight="1"/>
    <row r="209" s="43" customFormat="1" ht="15" customHeight="1"/>
    <row r="210" s="43" customFormat="1" ht="15" customHeight="1"/>
    <row r="211" s="43" customFormat="1" ht="15" customHeight="1"/>
    <row r="212" s="43" customFormat="1" ht="15" customHeight="1"/>
    <row r="213" s="43" customFormat="1" ht="15" customHeight="1"/>
    <row r="214" s="43" customFormat="1" ht="15" customHeight="1"/>
    <row r="215" s="43" customFormat="1" ht="15" customHeight="1"/>
    <row r="216" s="43" customFormat="1" ht="15" customHeight="1"/>
    <row r="217" s="43" customFormat="1" ht="15" customHeight="1"/>
    <row r="218" s="43" customFormat="1" ht="15" customHeight="1"/>
    <row r="219" s="43" customFormat="1" ht="15" customHeight="1"/>
    <row r="220" s="43" customFormat="1" ht="15" customHeight="1"/>
    <row r="221" s="43" customFormat="1" ht="15" customHeight="1"/>
    <row r="222" s="43" customFormat="1" ht="15" customHeight="1"/>
    <row r="223" s="43" customFormat="1" ht="15" customHeight="1"/>
    <row r="224" s="43" customFormat="1" ht="15" customHeight="1"/>
    <row r="225" s="43" customFormat="1" ht="15" customHeight="1"/>
    <row r="226" s="43" customFormat="1" ht="15" customHeight="1"/>
    <row r="227" s="43" customFormat="1" ht="15" customHeight="1"/>
    <row r="228" s="43" customFormat="1" ht="15" customHeight="1"/>
    <row r="229" s="43" customFormat="1" ht="15" customHeight="1"/>
    <row r="230" s="43" customFormat="1" ht="15" customHeight="1"/>
    <row r="231" s="43" customFormat="1" ht="15" customHeight="1"/>
    <row r="232" s="43" customFormat="1" ht="15" customHeight="1"/>
    <row r="233" s="43" customFormat="1" ht="15" customHeight="1"/>
    <row r="234" s="43" customFormat="1" ht="15" customHeight="1"/>
    <row r="235" s="43" customFormat="1" ht="15" customHeight="1"/>
    <row r="236" s="43" customFormat="1" ht="15" customHeight="1"/>
    <row r="237" s="43" customFormat="1" ht="15" customHeight="1"/>
    <row r="238" s="43" customFormat="1" ht="15" customHeight="1"/>
    <row r="239" s="43" customFormat="1" ht="15" customHeight="1"/>
    <row r="240" s="43" customFormat="1" ht="15" customHeight="1"/>
    <row r="241" s="43" customFormat="1" ht="15" customHeight="1"/>
    <row r="242" s="43" customFormat="1" ht="15" customHeight="1"/>
    <row r="243" s="43" customFormat="1" ht="15" customHeight="1"/>
    <row r="244" s="43" customFormat="1" ht="15" customHeight="1"/>
    <row r="245" s="43" customFormat="1" ht="15" customHeight="1"/>
    <row r="246" s="43" customFormat="1" ht="15" customHeight="1"/>
    <row r="247" s="43" customFormat="1" ht="15" customHeight="1"/>
  </sheetData>
  <mergeCells count="1">
    <mergeCell ref="A3:H3"/>
  </mergeCells>
  <printOptions/>
  <pageMargins left="0.75" right="0.75" top="1" bottom="1" header="0.5" footer="0.5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5"/>
  <sheetViews>
    <sheetView workbookViewId="0" topLeftCell="A1">
      <selection activeCell="B16" sqref="B16:B25"/>
    </sheetView>
  </sheetViews>
  <sheetFormatPr defaultColWidth="9.140625" defaultRowHeight="12.75"/>
  <cols>
    <col min="2" max="2" width="16.7109375" style="0" customWidth="1"/>
    <col min="3" max="3" width="46.7109375" style="0" bestFit="1" customWidth="1"/>
    <col min="4" max="4" width="15.7109375" style="0" bestFit="1" customWidth="1"/>
  </cols>
  <sheetData>
    <row r="3" spans="2:5" s="30" customFormat="1" ht="24.75">
      <c r="B3" s="193" t="s">
        <v>27</v>
      </c>
      <c r="C3" s="193"/>
      <c r="D3" s="193"/>
      <c r="E3" s="193"/>
    </row>
    <row r="4" spans="2:4" ht="12.75">
      <c r="B4" s="1"/>
      <c r="C4" s="1"/>
      <c r="D4" s="1"/>
    </row>
    <row r="5" spans="2:4" s="23" customFormat="1" ht="22.5">
      <c r="B5" s="31" t="s">
        <v>5</v>
      </c>
      <c r="C5" s="99" t="s">
        <v>0</v>
      </c>
      <c r="D5" s="32" t="s">
        <v>30</v>
      </c>
    </row>
    <row r="6" spans="2:4" ht="15" customHeight="1">
      <c r="B6" s="24">
        <v>1</v>
      </c>
      <c r="C6" s="25" t="s">
        <v>2</v>
      </c>
      <c r="D6" s="33">
        <v>1</v>
      </c>
    </row>
    <row r="7" spans="2:4" ht="15" customHeight="1">
      <c r="B7" s="24">
        <v>2</v>
      </c>
      <c r="C7" s="25" t="s">
        <v>3</v>
      </c>
      <c r="D7" s="33">
        <v>1</v>
      </c>
    </row>
    <row r="8" spans="2:4" ht="15" customHeight="1">
      <c r="B8" s="24">
        <v>3</v>
      </c>
      <c r="C8" s="25" t="s">
        <v>28</v>
      </c>
      <c r="D8" s="33">
        <v>1</v>
      </c>
    </row>
    <row r="9" spans="2:4" ht="15" customHeight="1">
      <c r="B9" s="24">
        <v>4</v>
      </c>
      <c r="C9" s="25" t="s">
        <v>4</v>
      </c>
      <c r="D9" s="34">
        <v>1</v>
      </c>
    </row>
    <row r="10" spans="2:4" ht="15" customHeight="1">
      <c r="B10" s="24">
        <v>5</v>
      </c>
      <c r="C10" s="25" t="s">
        <v>29</v>
      </c>
      <c r="D10" s="33">
        <v>1</v>
      </c>
    </row>
    <row r="11" spans="2:4" ht="15" customHeight="1">
      <c r="B11" s="24">
        <v>6</v>
      </c>
      <c r="C11" s="25" t="s">
        <v>193</v>
      </c>
      <c r="D11" s="33">
        <v>1</v>
      </c>
    </row>
    <row r="12" spans="2:4" ht="15" customHeight="1">
      <c r="B12" s="24">
        <v>7</v>
      </c>
      <c r="C12" s="25" t="s">
        <v>194</v>
      </c>
      <c r="D12" s="33">
        <v>1</v>
      </c>
    </row>
    <row r="13" spans="2:4" ht="15" customHeight="1">
      <c r="B13" s="24">
        <v>8</v>
      </c>
      <c r="C13" s="25" t="s">
        <v>195</v>
      </c>
      <c r="D13" s="33">
        <v>1</v>
      </c>
    </row>
    <row r="14" spans="2:4" ht="15" customHeight="1">
      <c r="B14" s="24">
        <v>9</v>
      </c>
      <c r="C14" s="25"/>
      <c r="D14" s="33"/>
    </row>
    <row r="15" spans="2:4" ht="15" customHeight="1">
      <c r="B15" s="24">
        <v>10</v>
      </c>
      <c r="C15" s="25"/>
      <c r="D15" s="33"/>
    </row>
    <row r="16" spans="2:4" ht="15" customHeight="1">
      <c r="B16" s="24"/>
      <c r="C16" s="25"/>
      <c r="D16" s="33"/>
    </row>
    <row r="17" spans="2:4" ht="15" customHeight="1">
      <c r="B17" s="24"/>
      <c r="C17" s="25"/>
      <c r="D17" s="33"/>
    </row>
    <row r="18" spans="2:4" ht="15" customHeight="1">
      <c r="B18" s="24"/>
      <c r="C18" s="25"/>
      <c r="D18" s="33"/>
    </row>
    <row r="19" spans="2:4" ht="15" customHeight="1">
      <c r="B19" s="24"/>
      <c r="C19" s="25"/>
      <c r="D19" s="33"/>
    </row>
    <row r="20" spans="2:4" ht="15" customHeight="1">
      <c r="B20" s="24"/>
      <c r="C20" s="25"/>
      <c r="D20" s="33"/>
    </row>
    <row r="21" spans="2:4" ht="15" customHeight="1">
      <c r="B21" s="24"/>
      <c r="C21" s="25"/>
      <c r="D21" s="33"/>
    </row>
    <row r="22" spans="2:4" ht="15" customHeight="1">
      <c r="B22" s="24"/>
      <c r="C22" s="25"/>
      <c r="D22" s="33"/>
    </row>
    <row r="23" spans="2:4" ht="15" customHeight="1">
      <c r="B23" s="24"/>
      <c r="C23" s="25"/>
      <c r="D23" s="33"/>
    </row>
    <row r="24" spans="2:4" ht="15" customHeight="1">
      <c r="B24" s="24"/>
      <c r="C24" s="25"/>
      <c r="D24" s="33"/>
    </row>
    <row r="25" spans="2:4" ht="15" customHeight="1">
      <c r="B25" s="24"/>
      <c r="C25" s="25"/>
      <c r="D25" s="33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156"/>
  <sheetViews>
    <sheetView workbookViewId="0" topLeftCell="A6">
      <selection activeCell="E25" sqref="E25"/>
    </sheetView>
  </sheetViews>
  <sheetFormatPr defaultColWidth="9.140625" defaultRowHeight="12.75"/>
  <cols>
    <col min="1" max="1" width="9.140625" style="10" customWidth="1"/>
    <col min="2" max="2" width="22.28125" style="10" customWidth="1"/>
    <col min="3" max="3" width="21.28125" style="10" customWidth="1"/>
    <col min="4" max="4" width="33.421875" style="10" customWidth="1"/>
    <col min="5" max="5" width="9.7109375" style="10" customWidth="1"/>
    <col min="6" max="6" width="15.421875" style="10" customWidth="1"/>
    <col min="7" max="7" width="16.421875" style="10" customWidth="1"/>
    <col min="8" max="8" width="37.57421875" style="10" customWidth="1"/>
    <col min="9" max="16384" width="9.140625" style="10" customWidth="1"/>
  </cols>
  <sheetData>
    <row r="3" spans="6:7" ht="12.75">
      <c r="F3" s="4"/>
      <c r="G3"/>
    </row>
    <row r="4" spans="2:9" s="36" customFormat="1" ht="73.5" customHeight="1">
      <c r="B4" s="196" t="s">
        <v>176</v>
      </c>
      <c r="C4" s="197"/>
      <c r="D4" s="197"/>
      <c r="E4" s="197"/>
      <c r="F4" s="197"/>
      <c r="G4" s="197"/>
      <c r="H4" s="197"/>
      <c r="I4" s="35"/>
    </row>
    <row r="5" spans="2:7" ht="13.5" thickBot="1">
      <c r="B5" s="4"/>
      <c r="C5"/>
      <c r="D5"/>
      <c r="E5"/>
      <c r="F5" s="4"/>
      <c r="G5"/>
    </row>
    <row r="6" spans="2:9" s="22" customFormat="1" ht="28.5" customHeight="1" thickTop="1">
      <c r="B6" s="78"/>
      <c r="C6" s="79" t="s">
        <v>126</v>
      </c>
      <c r="D6" s="80"/>
      <c r="E6" s="95"/>
      <c r="F6" s="91"/>
      <c r="G6" s="194" t="s">
        <v>56</v>
      </c>
      <c r="H6" s="195"/>
      <c r="I6" s="21"/>
    </row>
    <row r="7" spans="2:9" s="20" customFormat="1" ht="39">
      <c r="B7" s="81" t="s">
        <v>101</v>
      </c>
      <c r="C7" s="37" t="s">
        <v>102</v>
      </c>
      <c r="D7" s="38" t="s">
        <v>128</v>
      </c>
      <c r="E7" s="96"/>
      <c r="F7" s="92" t="s">
        <v>101</v>
      </c>
      <c r="G7" s="37" t="s">
        <v>102</v>
      </c>
      <c r="H7" s="82" t="s">
        <v>104</v>
      </c>
      <c r="I7" s="19"/>
    </row>
    <row r="8" spans="2:9" ht="15">
      <c r="B8" s="83" t="s">
        <v>129</v>
      </c>
      <c r="C8" s="40">
        <v>3</v>
      </c>
      <c r="D8" s="41">
        <f>500*C8</f>
        <v>1500</v>
      </c>
      <c r="E8" s="97"/>
      <c r="F8" s="93" t="s">
        <v>105</v>
      </c>
      <c r="G8" s="40">
        <v>4</v>
      </c>
      <c r="H8" s="84">
        <f>500*G8</f>
        <v>2000</v>
      </c>
      <c r="I8" s="4"/>
    </row>
    <row r="9" spans="2:9" ht="15">
      <c r="B9" s="83"/>
      <c r="C9" s="40"/>
      <c r="D9" s="41"/>
      <c r="E9" s="97"/>
      <c r="F9" s="93"/>
      <c r="G9" s="40"/>
      <c r="H9" s="84"/>
      <c r="I9" s="4"/>
    </row>
    <row r="10" spans="2:9" ht="15">
      <c r="B10" s="85">
        <v>9447</v>
      </c>
      <c r="C10" s="40">
        <v>9.5</v>
      </c>
      <c r="D10" s="41">
        <f>500*C10</f>
        <v>4750</v>
      </c>
      <c r="E10" s="97"/>
      <c r="F10" s="93" t="s">
        <v>107</v>
      </c>
      <c r="G10" s="40">
        <v>6.5</v>
      </c>
      <c r="H10" s="84">
        <f>500*G10</f>
        <v>3250</v>
      </c>
      <c r="I10" s="4"/>
    </row>
    <row r="11" spans="2:9" ht="15">
      <c r="B11" s="83"/>
      <c r="C11" s="40"/>
      <c r="D11" s="41"/>
      <c r="E11" s="97"/>
      <c r="F11" s="93"/>
      <c r="G11" s="40"/>
      <c r="H11" s="84"/>
      <c r="I11" s="4"/>
    </row>
    <row r="12" spans="2:9" ht="15">
      <c r="B12" s="83" t="s">
        <v>72</v>
      </c>
      <c r="C12" s="40">
        <v>2</v>
      </c>
      <c r="D12" s="41">
        <f>500*C12</f>
        <v>1000</v>
      </c>
      <c r="E12" s="97"/>
      <c r="F12" s="93"/>
      <c r="G12" s="40"/>
      <c r="H12" s="84"/>
      <c r="I12" s="4"/>
    </row>
    <row r="13" spans="2:9" ht="15">
      <c r="B13" s="83"/>
      <c r="C13" s="40"/>
      <c r="D13" s="41"/>
      <c r="E13" s="97"/>
      <c r="F13" s="93"/>
      <c r="G13" s="40"/>
      <c r="H13" s="84"/>
      <c r="I13" s="4"/>
    </row>
    <row r="14" spans="2:9" ht="15">
      <c r="B14" s="83" t="s">
        <v>73</v>
      </c>
      <c r="C14" s="40">
        <v>2.6</v>
      </c>
      <c r="D14" s="41">
        <f>500*C14</f>
        <v>1300</v>
      </c>
      <c r="E14" s="97"/>
      <c r="F14" s="93"/>
      <c r="G14" s="40"/>
      <c r="H14" s="84"/>
      <c r="I14" s="4"/>
    </row>
    <row r="15" spans="2:9" ht="15.75" thickBot="1">
      <c r="B15" s="86"/>
      <c r="C15" s="87"/>
      <c r="D15" s="88"/>
      <c r="E15" s="98"/>
      <c r="F15" s="94"/>
      <c r="G15" s="89"/>
      <c r="H15" s="90"/>
      <c r="I15" s="4"/>
    </row>
    <row r="16" spans="2:9" ht="13.5" thickTop="1">
      <c r="B16"/>
      <c r="C16"/>
      <c r="D16"/>
      <c r="E16"/>
      <c r="F16" s="4"/>
      <c r="G16"/>
      <c r="H16"/>
      <c r="I16" s="4"/>
    </row>
    <row r="17" spans="2:9" ht="15.75">
      <c r="B17" s="42" t="s">
        <v>130</v>
      </c>
      <c r="C17" s="43"/>
      <c r="D17" s="43"/>
      <c r="E17" s="44"/>
      <c r="F17" s="5"/>
      <c r="G17" s="43"/>
      <c r="H17" s="43"/>
      <c r="I17" s="4"/>
    </row>
    <row r="18" spans="2:9" ht="15">
      <c r="B18" s="42" t="s">
        <v>132</v>
      </c>
      <c r="C18" s="43"/>
      <c r="D18" s="43"/>
      <c r="E18" s="44"/>
      <c r="F18" s="43"/>
      <c r="G18" s="43"/>
      <c r="H18" s="43"/>
      <c r="I18" s="4"/>
    </row>
    <row r="19" spans="2:9" ht="15.75">
      <c r="B19" s="42" t="s">
        <v>134</v>
      </c>
      <c r="C19" s="43"/>
      <c r="D19" s="43"/>
      <c r="E19" s="44"/>
      <c r="F19" s="5"/>
      <c r="G19" s="43"/>
      <c r="H19" s="43"/>
      <c r="I19" s="4"/>
    </row>
    <row r="20" spans="2:9" ht="15">
      <c r="B20" s="42" t="s">
        <v>136</v>
      </c>
      <c r="C20" s="43"/>
      <c r="D20" s="43"/>
      <c r="E20" s="44"/>
      <c r="F20" s="44"/>
      <c r="G20" s="43"/>
      <c r="H20" s="43"/>
      <c r="I20" s="4"/>
    </row>
    <row r="21" spans="2:9" ht="15">
      <c r="B21" s="42" t="s">
        <v>138</v>
      </c>
      <c r="C21" s="43"/>
      <c r="D21" s="43"/>
      <c r="E21" s="44"/>
      <c r="F21" s="44"/>
      <c r="G21" s="43"/>
      <c r="H21" s="43"/>
      <c r="I21" s="4"/>
    </row>
    <row r="22" spans="2:9" ht="15">
      <c r="B22" s="42" t="s">
        <v>140</v>
      </c>
      <c r="C22" s="43"/>
      <c r="D22" s="43"/>
      <c r="E22" s="44"/>
      <c r="F22" s="44"/>
      <c r="G22" s="43"/>
      <c r="H22" s="43"/>
      <c r="I22" s="4"/>
    </row>
    <row r="23" spans="2:9" ht="15">
      <c r="B23" s="42" t="s">
        <v>141</v>
      </c>
      <c r="C23" s="43"/>
      <c r="D23" s="43"/>
      <c r="E23" s="44"/>
      <c r="F23" s="44"/>
      <c r="G23" s="43"/>
      <c r="H23" s="43"/>
      <c r="I23" s="4"/>
    </row>
    <row r="24" spans="2:9" ht="15">
      <c r="B24" s="42" t="s">
        <v>142</v>
      </c>
      <c r="C24" s="43"/>
      <c r="D24" s="43"/>
      <c r="E24" s="44"/>
      <c r="F24" s="45"/>
      <c r="G24" s="43"/>
      <c r="H24" s="43"/>
      <c r="I24" s="4"/>
    </row>
    <row r="25" spans="2:9" ht="15">
      <c r="B25" s="43"/>
      <c r="C25" s="43"/>
      <c r="D25" s="43"/>
      <c r="E25" s="44"/>
      <c r="F25" s="44"/>
      <c r="G25" s="43"/>
      <c r="H25" s="43"/>
      <c r="I25" s="4"/>
    </row>
    <row r="26" spans="2:9" ht="15.75">
      <c r="B26" s="46" t="s">
        <v>143</v>
      </c>
      <c r="C26" s="46"/>
      <c r="D26" s="43"/>
      <c r="E26" s="44"/>
      <c r="F26" s="47" t="s">
        <v>115</v>
      </c>
      <c r="G26" s="46"/>
      <c r="H26" s="43"/>
      <c r="I26" s="4"/>
    </row>
    <row r="27" spans="2:9" ht="15">
      <c r="B27" s="42" t="s">
        <v>132</v>
      </c>
      <c r="C27" s="43"/>
      <c r="D27" s="43"/>
      <c r="E27" s="44"/>
      <c r="F27" s="45" t="s">
        <v>116</v>
      </c>
      <c r="G27" s="43"/>
      <c r="H27" s="43"/>
      <c r="I27" s="4"/>
    </row>
    <row r="28" spans="2:9" ht="15">
      <c r="B28" s="42" t="s">
        <v>144</v>
      </c>
      <c r="C28" s="43"/>
      <c r="D28" s="43"/>
      <c r="E28" s="44"/>
      <c r="F28" s="45" t="s">
        <v>117</v>
      </c>
      <c r="G28" s="43"/>
      <c r="H28" s="43"/>
      <c r="I28" s="4"/>
    </row>
    <row r="29" spans="2:9" ht="15">
      <c r="B29" s="42" t="s">
        <v>146</v>
      </c>
      <c r="C29" s="43"/>
      <c r="D29" s="43"/>
      <c r="E29" s="44"/>
      <c r="F29" s="45" t="s">
        <v>118</v>
      </c>
      <c r="G29" s="43"/>
      <c r="H29" s="43"/>
      <c r="I29" s="4"/>
    </row>
    <row r="30" spans="2:9" ht="12.75">
      <c r="B30" s="6"/>
      <c r="C30"/>
      <c r="D30"/>
      <c r="E30" s="4"/>
      <c r="F30" s="7"/>
      <c r="G30"/>
      <c r="H30"/>
      <c r="I30" s="4"/>
    </row>
    <row r="31" spans="2:9" ht="12.75">
      <c r="B31" s="6"/>
      <c r="C31"/>
      <c r="D31"/>
      <c r="E31" s="4"/>
      <c r="F31" s="7"/>
      <c r="G31"/>
      <c r="H31"/>
      <c r="I31" s="4"/>
    </row>
    <row r="32" spans="2:9" ht="12.75">
      <c r="B32" s="6"/>
      <c r="C32"/>
      <c r="D32"/>
      <c r="E32" s="4"/>
      <c r="F32" s="7"/>
      <c r="G32"/>
      <c r="H32"/>
      <c r="I32" s="4"/>
    </row>
    <row r="33" spans="2:9" ht="12.75">
      <c r="B33" s="6"/>
      <c r="C33"/>
      <c r="D33"/>
      <c r="E33" s="4"/>
      <c r="F33" s="7"/>
      <c r="G33"/>
      <c r="H33"/>
      <c r="I33" s="4"/>
    </row>
    <row r="34" spans="2:9" ht="12.75">
      <c r="B34" s="6"/>
      <c r="C34"/>
      <c r="D34"/>
      <c r="E34" s="4"/>
      <c r="F34" s="7"/>
      <c r="G34"/>
      <c r="H34"/>
      <c r="I34" s="4"/>
    </row>
    <row r="35" spans="2:9" ht="12.75">
      <c r="B35" s="6"/>
      <c r="C35"/>
      <c r="D35"/>
      <c r="E35" s="4"/>
      <c r="F35" s="7"/>
      <c r="G35"/>
      <c r="H35"/>
      <c r="I35" s="4"/>
    </row>
    <row r="36" spans="2:9" ht="12.75">
      <c r="B36" s="6"/>
      <c r="C36"/>
      <c r="D36"/>
      <c r="E36" s="4"/>
      <c r="F36" s="4"/>
      <c r="G36"/>
      <c r="H36"/>
      <c r="I36" s="4"/>
    </row>
    <row r="37" spans="2:9" ht="12.75">
      <c r="B37" s="6"/>
      <c r="C37"/>
      <c r="D37"/>
      <c r="E37" s="4"/>
      <c r="F37" s="4"/>
      <c r="G37"/>
      <c r="H37"/>
      <c r="I37" s="4"/>
    </row>
    <row r="38" spans="2:9" ht="12.75">
      <c r="B38" s="6"/>
      <c r="C38"/>
      <c r="D38"/>
      <c r="E38" s="4"/>
      <c r="F38" s="4"/>
      <c r="G38"/>
      <c r="H38"/>
      <c r="I38" s="4"/>
    </row>
    <row r="39" spans="2:9" ht="12.75">
      <c r="B39" s="6"/>
      <c r="C39"/>
      <c r="D39"/>
      <c r="E39" s="4"/>
      <c r="F39" s="4"/>
      <c r="G39"/>
      <c r="H39"/>
      <c r="I39" s="4"/>
    </row>
    <row r="40" spans="2:9" ht="12.75">
      <c r="B40" s="6"/>
      <c r="C40"/>
      <c r="D40"/>
      <c r="E40" s="4"/>
      <c r="F40" s="4"/>
      <c r="G40"/>
      <c r="H40"/>
      <c r="I40" s="4"/>
    </row>
    <row r="41" spans="2:9" ht="12.75">
      <c r="B41" s="6"/>
      <c r="C41"/>
      <c r="D41"/>
      <c r="E41" s="4"/>
      <c r="F41" s="4"/>
      <c r="G41"/>
      <c r="H41"/>
      <c r="I41" s="4"/>
    </row>
    <row r="42" spans="2:9" ht="12.75">
      <c r="B42" s="6"/>
      <c r="C42"/>
      <c r="D42"/>
      <c r="E42" s="4"/>
      <c r="F42" s="4"/>
      <c r="G42"/>
      <c r="H42"/>
      <c r="I42" s="4"/>
    </row>
    <row r="43" spans="2:9" ht="15">
      <c r="B43" s="42" t="s">
        <v>173</v>
      </c>
      <c r="C43" s="42"/>
      <c r="D43" s="42"/>
      <c r="E43" s="4"/>
      <c r="F43" s="45" t="s">
        <v>119</v>
      </c>
      <c r="G43" s="42"/>
      <c r="H43"/>
      <c r="I43" s="4"/>
    </row>
    <row r="44" spans="2:9" ht="15">
      <c r="B44" s="42" t="s">
        <v>153</v>
      </c>
      <c r="C44" s="42"/>
      <c r="D44" s="42"/>
      <c r="E44" s="4"/>
      <c r="F44" s="45" t="s">
        <v>120</v>
      </c>
      <c r="G44" s="42"/>
      <c r="H44"/>
      <c r="I44" s="4"/>
    </row>
    <row r="45" spans="2:9" ht="15">
      <c r="B45" s="42" t="s">
        <v>154</v>
      </c>
      <c r="C45" s="42"/>
      <c r="D45" s="42"/>
      <c r="E45" s="4"/>
      <c r="F45" s="45" t="s">
        <v>117</v>
      </c>
      <c r="G45" s="42"/>
      <c r="H45"/>
      <c r="I45" s="4"/>
    </row>
    <row r="46" spans="2:9" ht="15">
      <c r="B46" s="42" t="s">
        <v>155</v>
      </c>
      <c r="C46" s="42"/>
      <c r="D46" s="42"/>
      <c r="E46" s="4"/>
      <c r="F46" s="45" t="s">
        <v>121</v>
      </c>
      <c r="G46" s="42"/>
      <c r="H46"/>
      <c r="I46" s="4"/>
    </row>
    <row r="47" spans="2:9" ht="15">
      <c r="B47" s="42"/>
      <c r="C47" s="42"/>
      <c r="D47" s="42"/>
      <c r="E47" s="4"/>
      <c r="F47" s="4"/>
      <c r="G47"/>
      <c r="H47"/>
      <c r="I47" s="4"/>
    </row>
    <row r="48" spans="2:9" ht="15">
      <c r="B48" s="42"/>
      <c r="C48" s="42"/>
      <c r="D48" s="42"/>
      <c r="E48" s="4"/>
      <c r="F48" s="4"/>
      <c r="G48"/>
      <c r="H48"/>
      <c r="I48" s="4"/>
    </row>
    <row r="49" spans="2:9" ht="15">
      <c r="B49" s="42" t="s">
        <v>156</v>
      </c>
      <c r="C49" s="42"/>
      <c r="D49" s="42"/>
      <c r="E49" s="4"/>
      <c r="F49" s="4"/>
      <c r="G49"/>
      <c r="H49"/>
      <c r="I49" s="4"/>
    </row>
    <row r="50" spans="2:9" ht="15">
      <c r="B50" s="42" t="s">
        <v>157</v>
      </c>
      <c r="C50" s="42"/>
      <c r="D50" s="42"/>
      <c r="E50" s="4"/>
      <c r="F50" s="4"/>
      <c r="G50"/>
      <c r="H50"/>
      <c r="I50" s="4"/>
    </row>
    <row r="51" spans="2:9" ht="15">
      <c r="B51" s="42" t="s">
        <v>158</v>
      </c>
      <c r="C51" s="42"/>
      <c r="D51" s="42"/>
      <c r="E51" s="4"/>
      <c r="F51" s="4"/>
      <c r="G51"/>
      <c r="H51"/>
      <c r="I51" s="4"/>
    </row>
    <row r="52" spans="2:9" ht="15">
      <c r="B52" s="42" t="s">
        <v>159</v>
      </c>
      <c r="C52" s="42"/>
      <c r="D52" s="42"/>
      <c r="E52" s="4"/>
      <c r="F52" s="4"/>
      <c r="G52"/>
      <c r="H52"/>
      <c r="I52" s="4"/>
    </row>
    <row r="53" spans="2:9" ht="15">
      <c r="B53" s="42" t="s">
        <v>160</v>
      </c>
      <c r="C53" s="42"/>
      <c r="D53" s="42"/>
      <c r="E53"/>
      <c r="F53" s="4"/>
      <c r="G53"/>
      <c r="H53"/>
      <c r="I53" s="4"/>
    </row>
    <row r="54" spans="2:9" ht="15">
      <c r="B54" s="42" t="s">
        <v>161</v>
      </c>
      <c r="C54" s="42"/>
      <c r="D54" s="42"/>
      <c r="E54"/>
      <c r="F54" s="4"/>
      <c r="G54"/>
      <c r="H54"/>
      <c r="I54" s="4"/>
    </row>
    <row r="55" spans="2:9" ht="15">
      <c r="B55" s="42" t="s">
        <v>162</v>
      </c>
      <c r="C55" s="42"/>
      <c r="D55" s="42"/>
      <c r="E55"/>
      <c r="F55" s="4"/>
      <c r="G55"/>
      <c r="H55"/>
      <c r="I55" s="4"/>
    </row>
    <row r="56" spans="2:9" ht="15">
      <c r="B56" s="42" t="s">
        <v>163</v>
      </c>
      <c r="C56" s="42"/>
      <c r="D56" s="42"/>
      <c r="E56"/>
      <c r="F56" s="4"/>
      <c r="G56"/>
      <c r="H56"/>
      <c r="I56" s="4"/>
    </row>
    <row r="57" spans="2:9" ht="15">
      <c r="B57" s="42" t="s">
        <v>164</v>
      </c>
      <c r="C57" s="42"/>
      <c r="D57" s="42"/>
      <c r="E57"/>
      <c r="F57" s="4"/>
      <c r="G57"/>
      <c r="H57"/>
      <c r="I57" s="4"/>
    </row>
    <row r="58" spans="2:9" ht="15">
      <c r="B58" s="42" t="s">
        <v>165</v>
      </c>
      <c r="C58" s="42"/>
      <c r="D58" s="42"/>
      <c r="E58"/>
      <c r="F58" s="4"/>
      <c r="G58"/>
      <c r="H58"/>
      <c r="I58" s="4"/>
    </row>
    <row r="59" spans="2:9" ht="15">
      <c r="B59" s="42" t="s">
        <v>166</v>
      </c>
      <c r="C59" s="42"/>
      <c r="D59" s="42"/>
      <c r="E59"/>
      <c r="F59" s="4"/>
      <c r="G59"/>
      <c r="H59"/>
      <c r="I59" s="4"/>
    </row>
    <row r="60" spans="2:9" ht="15">
      <c r="B60" s="42" t="s">
        <v>167</v>
      </c>
      <c r="C60" s="42"/>
      <c r="D60" s="42"/>
      <c r="E60"/>
      <c r="F60" s="4"/>
      <c r="G60"/>
      <c r="H60"/>
      <c r="I60" s="4"/>
    </row>
    <row r="61" spans="2:9" ht="15">
      <c r="B61" s="42" t="s">
        <v>168</v>
      </c>
      <c r="C61" s="42"/>
      <c r="D61" s="42"/>
      <c r="E61"/>
      <c r="F61" s="45" t="s">
        <v>122</v>
      </c>
      <c r="G61" s="42"/>
      <c r="H61" s="42"/>
      <c r="I61" s="4"/>
    </row>
    <row r="62" spans="2:9" ht="15">
      <c r="B62" s="42" t="s">
        <v>169</v>
      </c>
      <c r="C62" s="42"/>
      <c r="D62" s="42"/>
      <c r="E62"/>
      <c r="F62" s="45" t="s">
        <v>123</v>
      </c>
      <c r="G62" s="42"/>
      <c r="H62" s="42"/>
      <c r="I62" s="4"/>
    </row>
    <row r="63" spans="2:9" ht="15">
      <c r="B63"/>
      <c r="C63"/>
      <c r="D63"/>
      <c r="E63"/>
      <c r="F63" s="45" t="s">
        <v>124</v>
      </c>
      <c r="G63" s="42"/>
      <c r="H63" s="42"/>
      <c r="I63" s="4"/>
    </row>
    <row r="64" spans="2:9" ht="15">
      <c r="B64"/>
      <c r="C64"/>
      <c r="D64"/>
      <c r="E64"/>
      <c r="F64" s="48"/>
      <c r="G64" s="42"/>
      <c r="H64" s="42"/>
      <c r="I64" s="4"/>
    </row>
    <row r="65" spans="2:9" ht="12.75">
      <c r="B65"/>
      <c r="C65"/>
      <c r="D65"/>
      <c r="E65"/>
      <c r="F65" s="4"/>
      <c r="G65"/>
      <c r="H65"/>
      <c r="I65" s="4"/>
    </row>
    <row r="66" spans="2:9" ht="12.75">
      <c r="B66"/>
      <c r="C66"/>
      <c r="D66"/>
      <c r="E66"/>
      <c r="F66"/>
      <c r="G66"/>
      <c r="H66"/>
      <c r="I66" s="4"/>
    </row>
    <row r="67" spans="2:9" ht="12.75">
      <c r="B67"/>
      <c r="C67"/>
      <c r="D67"/>
      <c r="E67"/>
      <c r="F67"/>
      <c r="G67"/>
      <c r="H67"/>
      <c r="I67" s="4"/>
    </row>
    <row r="68" spans="2:9" ht="12.75">
      <c r="B68"/>
      <c r="C68"/>
      <c r="D68"/>
      <c r="E68"/>
      <c r="F68"/>
      <c r="G68"/>
      <c r="H68"/>
      <c r="I68" s="4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  <row r="75" spans="2:7" ht="12.75">
      <c r="B75"/>
      <c r="C75"/>
      <c r="D75"/>
      <c r="E75"/>
      <c r="F75"/>
      <c r="G75"/>
    </row>
    <row r="76" spans="2:7" ht="12.75">
      <c r="B76"/>
      <c r="C76"/>
      <c r="D76"/>
      <c r="E76"/>
      <c r="F76"/>
      <c r="G76"/>
    </row>
    <row r="77" spans="2:7" ht="12.75">
      <c r="B77"/>
      <c r="C77"/>
      <c r="D77"/>
      <c r="E77"/>
      <c r="F77"/>
      <c r="G77"/>
    </row>
    <row r="78" spans="2:7" ht="12.75">
      <c r="B78"/>
      <c r="C78"/>
      <c r="D78"/>
      <c r="E78"/>
      <c r="F78"/>
      <c r="G78"/>
    </row>
    <row r="79" spans="2:7" ht="12.75">
      <c r="B79"/>
      <c r="C79"/>
      <c r="D79"/>
      <c r="E79"/>
      <c r="F79"/>
      <c r="G79"/>
    </row>
    <row r="80" spans="2:7" ht="12.75">
      <c r="B80"/>
      <c r="C80"/>
      <c r="D80"/>
      <c r="E80"/>
      <c r="F80"/>
      <c r="G80"/>
    </row>
    <row r="81" spans="2:7" ht="12.75">
      <c r="B81"/>
      <c r="C81"/>
      <c r="D81"/>
      <c r="E81"/>
      <c r="F81"/>
      <c r="G81"/>
    </row>
    <row r="82" spans="2:7" ht="12.75">
      <c r="B82"/>
      <c r="C82"/>
      <c r="D82"/>
      <c r="E82"/>
      <c r="F82"/>
      <c r="G82"/>
    </row>
    <row r="83" spans="2:7" ht="12.75">
      <c r="B83"/>
      <c r="C83"/>
      <c r="D83"/>
      <c r="E83"/>
      <c r="F83"/>
      <c r="G83"/>
    </row>
    <row r="84" spans="2:7" ht="12.75">
      <c r="B84"/>
      <c r="C84"/>
      <c r="D84"/>
      <c r="E84"/>
      <c r="F84"/>
      <c r="G84"/>
    </row>
    <row r="85" spans="2:7" ht="12.75">
      <c r="B85"/>
      <c r="C85"/>
      <c r="D85"/>
      <c r="E85"/>
      <c r="F85"/>
      <c r="G85"/>
    </row>
    <row r="86" spans="2:7" ht="12.75">
      <c r="B86"/>
      <c r="C86"/>
      <c r="D86"/>
      <c r="E86"/>
      <c r="F86"/>
      <c r="G86"/>
    </row>
    <row r="87" spans="2:7" ht="12.75">
      <c r="B87"/>
      <c r="C87"/>
      <c r="D87"/>
      <c r="E87"/>
      <c r="F87"/>
      <c r="G87"/>
    </row>
    <row r="88" spans="2:7" ht="12.75">
      <c r="B88"/>
      <c r="C88"/>
      <c r="D88"/>
      <c r="E88"/>
      <c r="F88"/>
      <c r="G88"/>
    </row>
    <row r="89" spans="2:7" ht="12.75">
      <c r="B89" s="4"/>
      <c r="C89"/>
      <c r="D89"/>
      <c r="E89"/>
      <c r="F89" s="4"/>
      <c r="G89"/>
    </row>
    <row r="90" spans="2:7" ht="12.75">
      <c r="B90" s="4"/>
      <c r="C90"/>
      <c r="D90"/>
      <c r="E90"/>
      <c r="F90" s="4"/>
      <c r="G90"/>
    </row>
    <row r="91" spans="2:7" ht="12.75">
      <c r="B91" s="4"/>
      <c r="C91"/>
      <c r="D91"/>
      <c r="E91"/>
      <c r="F91" s="4"/>
      <c r="G91"/>
    </row>
    <row r="92" spans="2:7" ht="12.75">
      <c r="B92" s="4"/>
      <c r="C92"/>
      <c r="D92"/>
      <c r="E92"/>
      <c r="F92" s="4"/>
      <c r="G92"/>
    </row>
    <row r="93" spans="2:7" ht="12.75">
      <c r="B93" s="4"/>
      <c r="C93"/>
      <c r="D93"/>
      <c r="E93"/>
      <c r="F93" s="4"/>
      <c r="G93"/>
    </row>
    <row r="94" spans="2:7" ht="12.75">
      <c r="B94" s="4"/>
      <c r="C94"/>
      <c r="D94"/>
      <c r="E94"/>
      <c r="F94" s="4"/>
      <c r="G94"/>
    </row>
    <row r="95" spans="2:7" ht="12.75">
      <c r="B95" s="4"/>
      <c r="C95"/>
      <c r="D95"/>
      <c r="E95"/>
      <c r="F95" s="4"/>
      <c r="G95"/>
    </row>
    <row r="96" spans="2:7" ht="12.75">
      <c r="B96" s="4"/>
      <c r="C96"/>
      <c r="D96"/>
      <c r="E96"/>
      <c r="F96" s="4"/>
      <c r="G96"/>
    </row>
    <row r="97" spans="2:7" ht="12.75">
      <c r="B97" s="4"/>
      <c r="C97"/>
      <c r="D97"/>
      <c r="E97"/>
      <c r="F97" s="4"/>
      <c r="G97"/>
    </row>
    <row r="98" spans="2:7" ht="12.75">
      <c r="B98" s="4"/>
      <c r="C98"/>
      <c r="D98"/>
      <c r="E98"/>
      <c r="F98" s="4"/>
      <c r="G98"/>
    </row>
    <row r="99" spans="2:7" ht="12.75">
      <c r="B99" s="4"/>
      <c r="C99"/>
      <c r="D99"/>
      <c r="E99"/>
      <c r="F99" s="4"/>
      <c r="G99"/>
    </row>
    <row r="100" spans="2:7" ht="12.75">
      <c r="B100" s="4"/>
      <c r="C100"/>
      <c r="D100"/>
      <c r="E100"/>
      <c r="F100" s="4"/>
      <c r="G100"/>
    </row>
    <row r="101" spans="2:7" ht="12.75">
      <c r="B101" s="4"/>
      <c r="C101"/>
      <c r="D101"/>
      <c r="E101"/>
      <c r="F101" s="4"/>
      <c r="G101"/>
    </row>
    <row r="102" spans="2:7" ht="12.75">
      <c r="B102" s="4"/>
      <c r="C102"/>
      <c r="D102"/>
      <c r="E102"/>
      <c r="F102" s="4"/>
      <c r="G102"/>
    </row>
    <row r="103" spans="2:7" ht="12.75">
      <c r="B103" s="4"/>
      <c r="C103"/>
      <c r="D103"/>
      <c r="E103"/>
      <c r="F103" s="4"/>
      <c r="G103"/>
    </row>
    <row r="104" spans="2:7" ht="12.75">
      <c r="B104" s="4"/>
      <c r="C104"/>
      <c r="D104"/>
      <c r="E104"/>
      <c r="F104" s="4"/>
      <c r="G104"/>
    </row>
    <row r="105" spans="2:7" ht="12.75">
      <c r="B105" s="4"/>
      <c r="C105"/>
      <c r="D105"/>
      <c r="E105"/>
      <c r="F105" s="4"/>
      <c r="G105"/>
    </row>
    <row r="106" spans="2:7" ht="12.75">
      <c r="B106" s="4"/>
      <c r="C106"/>
      <c r="D106"/>
      <c r="E106"/>
      <c r="F106" s="4"/>
      <c r="G106"/>
    </row>
    <row r="107" spans="2:7" ht="12.75">
      <c r="B107" s="4"/>
      <c r="C107"/>
      <c r="D107"/>
      <c r="E107"/>
      <c r="F107" s="4"/>
      <c r="G107"/>
    </row>
    <row r="108" spans="2:7" ht="12.75">
      <c r="B108" s="4"/>
      <c r="C108"/>
      <c r="D108"/>
      <c r="E108"/>
      <c r="F108" s="4"/>
      <c r="G108"/>
    </row>
    <row r="109" spans="2:7" ht="12.75">
      <c r="B109" s="4"/>
      <c r="C109"/>
      <c r="D109"/>
      <c r="E109"/>
      <c r="F109" s="4"/>
      <c r="G109"/>
    </row>
    <row r="110" spans="2:7" ht="12.75">
      <c r="B110" s="4"/>
      <c r="C110"/>
      <c r="D110"/>
      <c r="E110"/>
      <c r="F110" s="4"/>
      <c r="G110"/>
    </row>
    <row r="111" spans="2:7" ht="12.75">
      <c r="B111" s="4"/>
      <c r="C111"/>
      <c r="D111"/>
      <c r="E111"/>
      <c r="F111" s="4"/>
      <c r="G111"/>
    </row>
    <row r="112" spans="2:7" ht="12.75">
      <c r="B112" s="4"/>
      <c r="C112"/>
      <c r="D112"/>
      <c r="E112"/>
      <c r="F112" s="4"/>
      <c r="G112"/>
    </row>
    <row r="113" spans="2:7" ht="12.75">
      <c r="B113" s="4"/>
      <c r="C113"/>
      <c r="D113"/>
      <c r="E113"/>
      <c r="F113" s="4"/>
      <c r="G113"/>
    </row>
    <row r="114" spans="2:7" ht="12.75">
      <c r="B114" s="4"/>
      <c r="C114"/>
      <c r="D114"/>
      <c r="E114"/>
      <c r="F114" s="4"/>
      <c r="G114"/>
    </row>
    <row r="115" spans="2:7" ht="12.75">
      <c r="B115" s="4"/>
      <c r="C115"/>
      <c r="D115"/>
      <c r="E115"/>
      <c r="F115" s="4"/>
      <c r="G115"/>
    </row>
    <row r="116" spans="2:7" ht="12.75">
      <c r="B116" s="4"/>
      <c r="C116"/>
      <c r="D116"/>
      <c r="E116"/>
      <c r="F116" s="4"/>
      <c r="G116"/>
    </row>
    <row r="117" spans="2:7" ht="12.75">
      <c r="B117" s="4"/>
      <c r="C117"/>
      <c r="D117"/>
      <c r="E117"/>
      <c r="F117" s="4"/>
      <c r="G117"/>
    </row>
    <row r="118" spans="2:7" ht="12.75">
      <c r="B118" s="4"/>
      <c r="C118"/>
      <c r="D118"/>
      <c r="E118"/>
      <c r="F118" s="4"/>
      <c r="G118"/>
    </row>
    <row r="119" spans="2:7" ht="12.75">
      <c r="B119" s="4"/>
      <c r="C119"/>
      <c r="D119"/>
      <c r="E119"/>
      <c r="F119" s="4"/>
      <c r="G119"/>
    </row>
    <row r="120" spans="2:7" ht="12.75">
      <c r="B120" s="4"/>
      <c r="C120"/>
      <c r="D120"/>
      <c r="E120"/>
      <c r="F120" s="4"/>
      <c r="G120"/>
    </row>
    <row r="121" spans="2:7" ht="12.75">
      <c r="B121" s="4"/>
      <c r="C121"/>
      <c r="D121"/>
      <c r="E121"/>
      <c r="F121" s="4"/>
      <c r="G121"/>
    </row>
    <row r="122" spans="2:7" ht="12.75">
      <c r="B122" s="4"/>
      <c r="C122"/>
      <c r="D122"/>
      <c r="E122"/>
      <c r="F122" s="4"/>
      <c r="G122"/>
    </row>
    <row r="123" spans="2:7" ht="12.75">
      <c r="B123" s="4"/>
      <c r="C123"/>
      <c r="D123"/>
      <c r="E123"/>
      <c r="F123" s="4"/>
      <c r="G123"/>
    </row>
    <row r="124" spans="2:7" ht="12.75">
      <c r="B124" s="4"/>
      <c r="C124"/>
      <c r="D124"/>
      <c r="E124"/>
      <c r="F124" s="4"/>
      <c r="G124"/>
    </row>
    <row r="125" spans="2:7" ht="12.75">
      <c r="B125" s="4"/>
      <c r="C125"/>
      <c r="D125"/>
      <c r="E125"/>
      <c r="F125" s="4"/>
      <c r="G125"/>
    </row>
    <row r="126" spans="2:7" ht="12.75">
      <c r="B126" s="4"/>
      <c r="C126"/>
      <c r="D126"/>
      <c r="E126"/>
      <c r="F126" s="4"/>
      <c r="G126"/>
    </row>
    <row r="127" spans="2:7" ht="12.75">
      <c r="B127" s="4"/>
      <c r="C127"/>
      <c r="D127"/>
      <c r="E127"/>
      <c r="F127" s="4"/>
      <c r="G127"/>
    </row>
    <row r="128" spans="2:7" ht="12.75">
      <c r="B128" s="4"/>
      <c r="C128"/>
      <c r="D128"/>
      <c r="E128"/>
      <c r="F128" s="4"/>
      <c r="G128"/>
    </row>
    <row r="129" spans="2:7" ht="12.75">
      <c r="B129" s="4"/>
      <c r="C129"/>
      <c r="D129"/>
      <c r="E129"/>
      <c r="F129" s="4"/>
      <c r="G129"/>
    </row>
    <row r="130" spans="2:7" ht="12.75">
      <c r="B130" s="4"/>
      <c r="C130"/>
      <c r="D130"/>
      <c r="E130"/>
      <c r="F130" s="4"/>
      <c r="G130"/>
    </row>
    <row r="131" spans="2:7" ht="12.75">
      <c r="B131" s="4"/>
      <c r="C131"/>
      <c r="D131"/>
      <c r="E131"/>
      <c r="F131" s="4"/>
      <c r="G131"/>
    </row>
    <row r="132" spans="2:7" ht="12.75">
      <c r="B132" s="4"/>
      <c r="C132"/>
      <c r="D132"/>
      <c r="E132"/>
      <c r="F132" s="4"/>
      <c r="G132"/>
    </row>
    <row r="133" spans="2:7" ht="12.75">
      <c r="B133" s="4"/>
      <c r="C133"/>
      <c r="D133"/>
      <c r="E133"/>
      <c r="F133" s="4"/>
      <c r="G133"/>
    </row>
    <row r="134" spans="2:7" ht="12.75">
      <c r="B134" s="4"/>
      <c r="C134"/>
      <c r="D134"/>
      <c r="E134"/>
      <c r="F134" s="4"/>
      <c r="G134"/>
    </row>
    <row r="135" spans="2:7" ht="12.75">
      <c r="B135" s="4"/>
      <c r="C135"/>
      <c r="D135"/>
      <c r="E135"/>
      <c r="F135" s="4"/>
      <c r="G135"/>
    </row>
    <row r="136" spans="2:7" ht="12.75">
      <c r="B136" s="4"/>
      <c r="C136"/>
      <c r="D136"/>
      <c r="E136"/>
      <c r="F136" s="4"/>
      <c r="G136"/>
    </row>
    <row r="137" spans="2:7" ht="12.75">
      <c r="B137" s="4"/>
      <c r="C137"/>
      <c r="D137"/>
      <c r="E137"/>
      <c r="F137" s="4"/>
      <c r="G137"/>
    </row>
    <row r="138" spans="2:7" ht="12.75">
      <c r="B138" s="4"/>
      <c r="C138"/>
      <c r="D138"/>
      <c r="E138"/>
      <c r="F138" s="4"/>
      <c r="G138"/>
    </row>
    <row r="139" spans="2:7" ht="12.75">
      <c r="B139" s="4"/>
      <c r="C139"/>
      <c r="D139"/>
      <c r="E139"/>
      <c r="F139" s="4"/>
      <c r="G139"/>
    </row>
    <row r="140" spans="2:7" ht="12.75">
      <c r="B140" s="4"/>
      <c r="C140"/>
      <c r="D140"/>
      <c r="E140"/>
      <c r="F140" s="4"/>
      <c r="G140"/>
    </row>
    <row r="141" spans="2:7" ht="12.75">
      <c r="B141" s="4"/>
      <c r="C141"/>
      <c r="D141"/>
      <c r="E141"/>
      <c r="F141" s="4"/>
      <c r="G141"/>
    </row>
    <row r="142" spans="2:7" ht="12.75">
      <c r="B142" s="4"/>
      <c r="C142"/>
      <c r="D142"/>
      <c r="E142"/>
      <c r="F142" s="4"/>
      <c r="G142"/>
    </row>
    <row r="143" spans="2:7" ht="12.75">
      <c r="B143" s="4"/>
      <c r="C143"/>
      <c r="D143"/>
      <c r="E143"/>
      <c r="F143" s="4"/>
      <c r="G143"/>
    </row>
    <row r="144" spans="2:7" ht="12.75">
      <c r="B144" s="4"/>
      <c r="C144"/>
      <c r="D144"/>
      <c r="E144"/>
      <c r="F144" s="4"/>
      <c r="G144"/>
    </row>
    <row r="145" spans="2:7" ht="12.75">
      <c r="B145" s="4"/>
      <c r="C145"/>
      <c r="D145"/>
      <c r="E145"/>
      <c r="F145" s="4"/>
      <c r="G145"/>
    </row>
    <row r="146" spans="2:7" ht="12.75">
      <c r="B146" s="4"/>
      <c r="C146"/>
      <c r="D146"/>
      <c r="E146"/>
      <c r="F146" s="4"/>
      <c r="G146"/>
    </row>
    <row r="147" spans="2:7" ht="12.75">
      <c r="B147" s="4"/>
      <c r="C147"/>
      <c r="D147"/>
      <c r="E147"/>
      <c r="F147" s="4"/>
      <c r="G147"/>
    </row>
    <row r="148" spans="2:7" ht="12.75">
      <c r="B148" s="4"/>
      <c r="C148"/>
      <c r="D148"/>
      <c r="E148"/>
      <c r="F148" s="4"/>
      <c r="G148"/>
    </row>
    <row r="149" spans="2:7" ht="12.75">
      <c r="B149" s="4"/>
      <c r="C149"/>
      <c r="D149"/>
      <c r="E149"/>
      <c r="F149" s="4"/>
      <c r="G149"/>
    </row>
    <row r="150" spans="2:7" ht="12.75">
      <c r="B150" s="4"/>
      <c r="C150"/>
      <c r="D150"/>
      <c r="E150"/>
      <c r="F150" s="4"/>
      <c r="G150"/>
    </row>
    <row r="151" spans="2:7" ht="12.75">
      <c r="B151" s="4"/>
      <c r="C151"/>
      <c r="D151"/>
      <c r="E151"/>
      <c r="F151" s="4"/>
      <c r="G151"/>
    </row>
    <row r="152" spans="2:7" ht="12.75">
      <c r="B152" s="4"/>
      <c r="C152"/>
      <c r="D152"/>
      <c r="E152"/>
      <c r="F152" s="4"/>
      <c r="G152"/>
    </row>
    <row r="153" spans="2:7" ht="12.75">
      <c r="B153" s="4"/>
      <c r="C153"/>
      <c r="D153"/>
      <c r="E153"/>
      <c r="F153" s="4"/>
      <c r="G153"/>
    </row>
    <row r="154" spans="2:7" ht="12.75">
      <c r="B154" s="4"/>
      <c r="C154"/>
      <c r="D154"/>
      <c r="E154"/>
      <c r="F154" s="4"/>
      <c r="G154"/>
    </row>
    <row r="155" spans="2:7" ht="12.75">
      <c r="B155" s="4"/>
      <c r="C155"/>
      <c r="D155"/>
      <c r="E155"/>
      <c r="F155" s="4"/>
      <c r="G155"/>
    </row>
    <row r="156" spans="2:7" ht="12.75">
      <c r="B156" s="4"/>
      <c r="C156"/>
      <c r="D156"/>
      <c r="E156"/>
      <c r="F156" s="4"/>
      <c r="G156"/>
    </row>
  </sheetData>
  <mergeCells count="2">
    <mergeCell ref="G6:H6"/>
    <mergeCell ref="B4:H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97"/>
  <sheetViews>
    <sheetView workbookViewId="0" topLeftCell="A1">
      <selection activeCell="E1" sqref="E1"/>
    </sheetView>
  </sheetViews>
  <sheetFormatPr defaultColWidth="9.140625" defaultRowHeight="12.75"/>
  <cols>
    <col min="2" max="2" width="10.8515625" style="4" customWidth="1"/>
    <col min="3" max="3" width="17.140625" style="0" customWidth="1"/>
    <col min="4" max="4" width="28.57421875" style="0" customWidth="1"/>
    <col min="5" max="5" width="7.8515625" style="0" customWidth="1"/>
    <col min="6" max="6" width="15.8515625" style="4" customWidth="1"/>
    <col min="7" max="7" width="15.7109375" style="0" customWidth="1"/>
    <col min="8" max="8" width="32.8515625" style="0" customWidth="1"/>
  </cols>
  <sheetData>
    <row r="3" spans="2:8" s="50" customFormat="1" ht="64.5" customHeight="1">
      <c r="B3" s="199" t="s">
        <v>174</v>
      </c>
      <c r="C3" s="199"/>
      <c r="D3" s="199"/>
      <c r="E3" s="199"/>
      <c r="F3" s="199"/>
      <c r="G3" s="199"/>
      <c r="H3" s="199"/>
    </row>
    <row r="6" ht="13.5" thickBot="1"/>
    <row r="7" spans="2:8" s="18" customFormat="1" ht="18.75" customHeight="1">
      <c r="B7" s="200" t="s">
        <v>100</v>
      </c>
      <c r="C7" s="201"/>
      <c r="D7" s="202"/>
      <c r="E7" s="72"/>
      <c r="F7" s="72"/>
      <c r="G7" s="68" t="s">
        <v>125</v>
      </c>
      <c r="H7" s="69"/>
    </row>
    <row r="8" spans="2:8" ht="31.5">
      <c r="B8" s="57" t="s">
        <v>101</v>
      </c>
      <c r="C8" s="49" t="s">
        <v>102</v>
      </c>
      <c r="D8" s="58" t="s">
        <v>103</v>
      </c>
      <c r="E8" s="73"/>
      <c r="F8" s="77" t="s">
        <v>101</v>
      </c>
      <c r="G8" s="49" t="s">
        <v>102</v>
      </c>
      <c r="H8" s="70" t="s">
        <v>127</v>
      </c>
    </row>
    <row r="9" spans="2:8" ht="15">
      <c r="B9" s="59"/>
      <c r="C9" s="40">
        <v>7</v>
      </c>
      <c r="D9" s="60">
        <f>500*C9</f>
        <v>3500</v>
      </c>
      <c r="E9" s="74"/>
      <c r="F9" s="59" t="s">
        <v>170</v>
      </c>
      <c r="G9" s="40">
        <v>6</v>
      </c>
      <c r="H9" s="60">
        <f>500*G9</f>
        <v>3000</v>
      </c>
    </row>
    <row r="10" spans="2:8" ht="15">
      <c r="B10" s="59"/>
      <c r="C10" s="40"/>
      <c r="D10" s="60"/>
      <c r="E10" s="74"/>
      <c r="F10" s="59" t="s">
        <v>171</v>
      </c>
      <c r="G10" s="40">
        <v>6</v>
      </c>
      <c r="H10" s="60">
        <f>500*G10</f>
        <v>3000</v>
      </c>
    </row>
    <row r="11" spans="2:8" ht="15">
      <c r="B11" s="61"/>
      <c r="C11" s="29"/>
      <c r="D11" s="62"/>
      <c r="E11" s="75"/>
      <c r="F11" s="61"/>
      <c r="G11" s="29"/>
      <c r="H11" s="62"/>
    </row>
    <row r="12" spans="2:8" ht="15">
      <c r="B12" s="63" t="s">
        <v>106</v>
      </c>
      <c r="C12" s="9"/>
      <c r="D12" s="62"/>
      <c r="E12" s="75"/>
      <c r="F12" s="61"/>
      <c r="G12" s="29" t="s">
        <v>106</v>
      </c>
      <c r="H12" s="62"/>
    </row>
    <row r="13" spans="2:8" ht="15">
      <c r="B13" s="61"/>
      <c r="C13" s="29"/>
      <c r="D13" s="62"/>
      <c r="E13" s="75"/>
      <c r="F13" s="61"/>
      <c r="G13" s="51"/>
      <c r="H13" s="71"/>
    </row>
    <row r="14" spans="2:8" ht="15">
      <c r="B14" s="61"/>
      <c r="C14" s="29"/>
      <c r="D14" s="62"/>
      <c r="E14" s="75"/>
      <c r="F14" s="61"/>
      <c r="G14" s="51"/>
      <c r="H14" s="71"/>
    </row>
    <row r="15" spans="2:8" ht="15">
      <c r="B15" s="61"/>
      <c r="C15" s="52"/>
      <c r="D15" s="64"/>
      <c r="E15" s="75"/>
      <c r="F15" s="61"/>
      <c r="G15" s="29"/>
      <c r="H15" s="62"/>
    </row>
    <row r="16" spans="2:8" ht="15.75" thickBot="1">
      <c r="B16" s="65"/>
      <c r="C16" s="66"/>
      <c r="D16" s="67"/>
      <c r="E16" s="76"/>
      <c r="F16" s="65"/>
      <c r="G16" s="66"/>
      <c r="H16" s="67"/>
    </row>
    <row r="17" spans="1:8" ht="15">
      <c r="A17" s="9"/>
      <c r="B17" s="55"/>
      <c r="C17" s="56"/>
      <c r="D17" s="56"/>
      <c r="E17" s="43"/>
      <c r="F17" s="44"/>
      <c r="G17" s="43"/>
      <c r="H17" s="43"/>
    </row>
    <row r="18" spans="1:8" ht="15">
      <c r="A18" s="9"/>
      <c r="B18" s="10"/>
      <c r="C18" s="9"/>
      <c r="D18" s="9"/>
      <c r="F18" s="44"/>
      <c r="G18" s="43"/>
      <c r="H18" s="43"/>
    </row>
    <row r="19" spans="6:8" ht="17.25">
      <c r="F19" s="53" t="s">
        <v>131</v>
      </c>
      <c r="G19" s="43"/>
      <c r="H19" s="43"/>
    </row>
    <row r="20" spans="2:8" ht="17.25">
      <c r="B20" s="42" t="s">
        <v>175</v>
      </c>
      <c r="C20" s="43"/>
      <c r="D20" s="43"/>
      <c r="F20" s="53" t="s">
        <v>133</v>
      </c>
      <c r="G20" s="43"/>
      <c r="H20" s="43"/>
    </row>
    <row r="21" spans="2:8" ht="17.25">
      <c r="B21" s="42" t="s">
        <v>108</v>
      </c>
      <c r="C21" s="43"/>
      <c r="D21" s="43"/>
      <c r="F21" s="53" t="s">
        <v>135</v>
      </c>
      <c r="G21" s="43"/>
      <c r="H21" s="43"/>
    </row>
    <row r="22" spans="2:8" ht="17.25">
      <c r="B22" s="42" t="s">
        <v>109</v>
      </c>
      <c r="C22" s="43"/>
      <c r="D22" s="43"/>
      <c r="F22" s="53" t="s">
        <v>137</v>
      </c>
      <c r="G22" s="43"/>
      <c r="H22" s="43"/>
    </row>
    <row r="23" spans="2:8" ht="17.25">
      <c r="B23" s="42" t="s">
        <v>110</v>
      </c>
      <c r="C23" s="43"/>
      <c r="D23" s="43"/>
      <c r="F23" s="53" t="s">
        <v>139</v>
      </c>
      <c r="G23" s="43"/>
      <c r="H23" s="43"/>
    </row>
    <row r="24" spans="2:6" ht="15.75">
      <c r="B24" s="42" t="s">
        <v>111</v>
      </c>
      <c r="C24" s="43"/>
      <c r="D24" s="43"/>
      <c r="F24"/>
    </row>
    <row r="25" spans="2:6" ht="15">
      <c r="B25" s="42" t="s">
        <v>112</v>
      </c>
      <c r="C25" s="43"/>
      <c r="D25" s="43"/>
      <c r="F25" s="3"/>
    </row>
    <row r="26" spans="2:6" ht="15">
      <c r="B26" s="42" t="s">
        <v>113</v>
      </c>
      <c r="C26" s="43"/>
      <c r="D26" s="43"/>
      <c r="F26" s="3"/>
    </row>
    <row r="27" spans="2:6" ht="15">
      <c r="B27" s="48" t="s">
        <v>114</v>
      </c>
      <c r="C27" s="43"/>
      <c r="D27" s="43"/>
      <c r="F27" s="3"/>
    </row>
    <row r="28" ht="12.75">
      <c r="F28"/>
    </row>
    <row r="29" ht="12.75">
      <c r="F29"/>
    </row>
    <row r="30" ht="15">
      <c r="F30" s="3" t="s">
        <v>145</v>
      </c>
    </row>
    <row r="31" ht="12.75">
      <c r="F31"/>
    </row>
    <row r="32" ht="15">
      <c r="F32" s="3" t="s">
        <v>147</v>
      </c>
    </row>
    <row r="33" ht="15">
      <c r="F33" s="3" t="s">
        <v>148</v>
      </c>
    </row>
    <row r="34" ht="12.75"/>
    <row r="35" ht="12.75"/>
    <row r="36" ht="12.75"/>
    <row r="37" spans="6:8" ht="15">
      <c r="F37" s="42" t="s">
        <v>147</v>
      </c>
      <c r="G37" s="42"/>
      <c r="H37" s="42"/>
    </row>
    <row r="38" spans="6:8" ht="15">
      <c r="F38" s="42" t="s">
        <v>149</v>
      </c>
      <c r="G38" s="42"/>
      <c r="H38" s="42"/>
    </row>
    <row r="39" spans="6:8" ht="15">
      <c r="F39" s="42" t="s">
        <v>150</v>
      </c>
      <c r="G39" s="42"/>
      <c r="H39" s="42"/>
    </row>
    <row r="40" spans="6:8" ht="15">
      <c r="F40" s="42" t="s">
        <v>151</v>
      </c>
      <c r="G40" s="42"/>
      <c r="H40" s="42"/>
    </row>
    <row r="41" spans="6:8" ht="15">
      <c r="F41" s="42" t="s">
        <v>151</v>
      </c>
      <c r="G41" s="42"/>
      <c r="H41" s="42"/>
    </row>
    <row r="42" spans="6:8" ht="15">
      <c r="F42" s="42" t="s">
        <v>152</v>
      </c>
      <c r="G42" s="42"/>
      <c r="H42" s="42"/>
    </row>
    <row r="43" spans="6:8" ht="15">
      <c r="F43" s="42" t="s">
        <v>152</v>
      </c>
      <c r="G43" s="42"/>
      <c r="H43" s="42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  <row r="89" spans="2:6" ht="12.75">
      <c r="B89" s="10"/>
      <c r="C89" s="10"/>
      <c r="D89" s="10"/>
      <c r="E89" s="10"/>
      <c r="F89" s="10"/>
    </row>
    <row r="90" spans="2:6" ht="12.75">
      <c r="B90" s="10"/>
      <c r="C90" s="10"/>
      <c r="D90" s="10"/>
      <c r="E90" s="10"/>
      <c r="F90" s="10"/>
    </row>
    <row r="91" spans="2:6" ht="12.75">
      <c r="B91" s="10"/>
      <c r="C91" s="10"/>
      <c r="D91" s="10"/>
      <c r="E91" s="10"/>
      <c r="F91" s="10"/>
    </row>
    <row r="92" spans="2:6" ht="12.75">
      <c r="B92" s="198"/>
      <c r="C92" s="198"/>
      <c r="D92" s="198"/>
      <c r="E92" s="198"/>
      <c r="F92" s="10"/>
    </row>
    <row r="93" spans="2:6" ht="12.75">
      <c r="B93" s="10"/>
      <c r="C93" s="10"/>
      <c r="D93" s="10"/>
      <c r="E93" s="10"/>
      <c r="F93" s="10"/>
    </row>
    <row r="94" spans="2:6" ht="12.75">
      <c r="B94" s="10"/>
      <c r="C94" s="10"/>
      <c r="D94" s="10"/>
      <c r="E94" s="10"/>
      <c r="F94" s="10"/>
    </row>
    <row r="95" spans="2:6" ht="12.75">
      <c r="B95" s="10"/>
      <c r="C95" s="11"/>
      <c r="D95" s="11"/>
      <c r="E95" s="11"/>
      <c r="F95" s="10"/>
    </row>
    <row r="96" spans="2:6" ht="12.75">
      <c r="B96" s="13"/>
      <c r="C96" s="11"/>
      <c r="D96" s="12"/>
      <c r="E96" s="13"/>
      <c r="F96" s="10"/>
    </row>
    <row r="97" spans="2:6" ht="12.75">
      <c r="B97" s="10"/>
      <c r="C97" s="14"/>
      <c r="D97" s="14"/>
      <c r="E97" s="16"/>
      <c r="F97" s="10"/>
    </row>
    <row r="98" spans="2:6" ht="12.75">
      <c r="B98" s="10"/>
      <c r="C98" s="14"/>
      <c r="D98" s="14"/>
      <c r="E98" s="14"/>
      <c r="F98" s="10"/>
    </row>
    <row r="99" spans="2:6" ht="12.75">
      <c r="B99" s="10"/>
      <c r="C99" s="14"/>
      <c r="D99" s="14"/>
      <c r="E99" s="14"/>
      <c r="F99" s="10"/>
    </row>
    <row r="100" spans="2:6" ht="12.75">
      <c r="B100" s="10"/>
      <c r="C100" s="14"/>
      <c r="D100" s="14"/>
      <c r="E100" s="14"/>
      <c r="F100" s="10"/>
    </row>
    <row r="101" spans="2:6" ht="12.75">
      <c r="B101" s="10"/>
      <c r="C101" s="17"/>
      <c r="D101" s="17"/>
      <c r="E101" s="14"/>
      <c r="F101" s="10"/>
    </row>
    <row r="102" spans="2:6" ht="12.75">
      <c r="B102" s="10"/>
      <c r="C102" s="17"/>
      <c r="D102" s="17"/>
      <c r="E102" s="14"/>
      <c r="F102" s="10"/>
    </row>
    <row r="103" spans="2:6" ht="12.75">
      <c r="B103" s="10"/>
      <c r="C103" s="14"/>
      <c r="D103" s="14"/>
      <c r="E103" s="14"/>
      <c r="F103" s="10"/>
    </row>
    <row r="104" spans="2:6" ht="12.75">
      <c r="B104" s="10"/>
      <c r="C104" s="14"/>
      <c r="D104" s="14"/>
      <c r="E104" s="14"/>
      <c r="F104" s="10"/>
    </row>
    <row r="105" spans="2:6" ht="12.75">
      <c r="B105" s="10"/>
      <c r="C105" s="10"/>
      <c r="D105" s="10"/>
      <c r="E105" s="10"/>
      <c r="F105" s="10"/>
    </row>
    <row r="106" spans="2:6" ht="12.75">
      <c r="B106" s="10"/>
      <c r="C106" s="10"/>
      <c r="D106" s="10"/>
      <c r="E106" s="10"/>
      <c r="F106" s="10"/>
    </row>
    <row r="107" spans="2:6" ht="15">
      <c r="B107" s="15"/>
      <c r="C107" s="10"/>
      <c r="D107" s="10"/>
      <c r="E107" s="10"/>
      <c r="F107" s="10"/>
    </row>
    <row r="108" spans="2:6" ht="15">
      <c r="B108" s="15"/>
      <c r="C108" s="10"/>
      <c r="D108" s="10"/>
      <c r="E108" s="10"/>
      <c r="F108" s="10"/>
    </row>
    <row r="109" spans="2:6" ht="15">
      <c r="B109" s="15"/>
      <c r="C109" s="10"/>
      <c r="D109" s="10"/>
      <c r="E109" s="10"/>
      <c r="F109" s="10"/>
    </row>
    <row r="110" spans="2:6" ht="15">
      <c r="B110" s="15"/>
      <c r="C110" s="10"/>
      <c r="D110" s="10"/>
      <c r="E110" s="10"/>
      <c r="F110" s="10"/>
    </row>
    <row r="111" spans="2:6" ht="15">
      <c r="B111" s="15"/>
      <c r="C111" s="10"/>
      <c r="D111" s="10"/>
      <c r="E111" s="10"/>
      <c r="F111" s="10"/>
    </row>
    <row r="112" spans="2:6" ht="12.75">
      <c r="B112" s="10"/>
      <c r="C112" s="10"/>
      <c r="D112" s="10"/>
      <c r="E112" s="10"/>
      <c r="F112" s="10"/>
    </row>
    <row r="113" spans="2:6" ht="15">
      <c r="B113" s="15"/>
      <c r="C113" s="10"/>
      <c r="D113" s="10"/>
      <c r="E113" s="10"/>
      <c r="F113" s="10"/>
    </row>
    <row r="114" spans="2:6" ht="15">
      <c r="B114" s="15"/>
      <c r="C114" s="10"/>
      <c r="D114" s="10"/>
      <c r="E114" s="10"/>
      <c r="F114" s="10"/>
    </row>
    <row r="115" spans="2:6" ht="15">
      <c r="B115" s="15"/>
      <c r="C115" s="10"/>
      <c r="D115" s="10"/>
      <c r="E115" s="10"/>
      <c r="F115" s="10"/>
    </row>
    <row r="116" spans="2:6" ht="12.75">
      <c r="B116" s="10"/>
      <c r="C116" s="10"/>
      <c r="D116" s="10"/>
      <c r="E116" s="10"/>
      <c r="F116" s="10"/>
    </row>
    <row r="117" spans="2:6" ht="12.75">
      <c r="B117" s="10"/>
      <c r="C117" s="10"/>
      <c r="D117" s="10"/>
      <c r="E117" s="10"/>
      <c r="F117" s="10"/>
    </row>
    <row r="118" spans="2:6" ht="15">
      <c r="B118" s="15"/>
      <c r="C118" s="10"/>
      <c r="D118" s="10"/>
      <c r="E118" s="10"/>
      <c r="F118" s="10"/>
    </row>
    <row r="119" spans="2:6" ht="12.75">
      <c r="B119" s="10"/>
      <c r="C119" s="10"/>
      <c r="D119" s="10"/>
      <c r="E119" s="10"/>
      <c r="F119" s="10"/>
    </row>
    <row r="120" spans="2:6" ht="15">
      <c r="B120" s="15"/>
      <c r="C120" s="10"/>
      <c r="D120" s="10"/>
      <c r="E120" s="10"/>
      <c r="F120" s="10"/>
    </row>
    <row r="121" spans="2:6" ht="15">
      <c r="B121" s="15"/>
      <c r="C121" s="10"/>
      <c r="D121" s="10"/>
      <c r="E121" s="10"/>
      <c r="F121" s="10"/>
    </row>
    <row r="122" spans="2:6" ht="12.75">
      <c r="B122" s="10"/>
      <c r="C122" s="10"/>
      <c r="D122" s="10"/>
      <c r="E122" s="10"/>
      <c r="F122" s="10"/>
    </row>
    <row r="123" spans="2:6" ht="12.75">
      <c r="B123" s="10"/>
      <c r="C123" s="10"/>
      <c r="D123" s="10"/>
      <c r="E123" s="10"/>
      <c r="F123" s="10"/>
    </row>
    <row r="124" spans="2:6" ht="12.75">
      <c r="B124" s="10"/>
      <c r="C124" s="10"/>
      <c r="D124" s="10"/>
      <c r="E124" s="10"/>
      <c r="F124" s="10"/>
    </row>
    <row r="125" spans="2:6" ht="15">
      <c r="B125" s="15"/>
      <c r="C125" s="10"/>
      <c r="D125" s="10"/>
      <c r="E125" s="10"/>
      <c r="F125" s="10"/>
    </row>
    <row r="126" spans="2:6" ht="15">
      <c r="B126" s="15"/>
      <c r="C126" s="10"/>
      <c r="D126" s="10"/>
      <c r="E126" s="10"/>
      <c r="F126" s="10"/>
    </row>
    <row r="127" spans="2:6" ht="15">
      <c r="B127" s="15"/>
      <c r="C127" s="10"/>
      <c r="D127" s="10"/>
      <c r="E127" s="10"/>
      <c r="F127" s="10"/>
    </row>
    <row r="128" spans="2:6" ht="15">
      <c r="B128" s="15"/>
      <c r="C128" s="10"/>
      <c r="D128" s="10"/>
      <c r="E128" s="10"/>
      <c r="F128" s="10"/>
    </row>
    <row r="129" spans="2:6" ht="15">
      <c r="B129" s="15"/>
      <c r="C129" s="10"/>
      <c r="D129" s="10"/>
      <c r="E129" s="10"/>
      <c r="F129" s="10"/>
    </row>
    <row r="130" spans="2:6" ht="15">
      <c r="B130" s="15"/>
      <c r="C130" s="10"/>
      <c r="D130" s="10"/>
      <c r="E130" s="10"/>
      <c r="F130" s="10"/>
    </row>
    <row r="131" spans="2:6" ht="15">
      <c r="B131" s="15"/>
      <c r="C131" s="10"/>
      <c r="D131" s="10"/>
      <c r="E131" s="10"/>
      <c r="F131" s="10"/>
    </row>
    <row r="132" spans="2:6" ht="12.75">
      <c r="B132" s="10"/>
      <c r="C132" s="10"/>
      <c r="D132" s="10"/>
      <c r="E132" s="10"/>
      <c r="F132" s="10"/>
    </row>
    <row r="133" spans="2:6" ht="12.75">
      <c r="B133" s="10"/>
      <c r="C133" s="10"/>
      <c r="D133" s="10"/>
      <c r="E133" s="10"/>
      <c r="F133" s="10"/>
    </row>
    <row r="134" spans="2:6" ht="12.75">
      <c r="B134" s="10"/>
      <c r="C134" s="10"/>
      <c r="D134" s="10"/>
      <c r="E134" s="10"/>
      <c r="F134" s="10"/>
    </row>
    <row r="135" spans="2:6" ht="12.75">
      <c r="B135" s="10"/>
      <c r="C135" s="10"/>
      <c r="D135" s="10"/>
      <c r="E135" s="10"/>
      <c r="F135" s="10"/>
    </row>
    <row r="136" spans="2:6" ht="12.75">
      <c r="B136" s="10"/>
      <c r="C136" s="10"/>
      <c r="D136" s="10"/>
      <c r="E136" s="10"/>
      <c r="F136" s="10"/>
    </row>
    <row r="137" spans="2:6" ht="12.75">
      <c r="B137" s="10"/>
      <c r="C137" s="10"/>
      <c r="D137" s="10"/>
      <c r="E137" s="10"/>
      <c r="F137" s="10"/>
    </row>
    <row r="138" spans="2:6" ht="12.75">
      <c r="B138" s="10"/>
      <c r="C138" s="10"/>
      <c r="D138" s="10"/>
      <c r="E138" s="10"/>
      <c r="F138" s="10"/>
    </row>
    <row r="139" spans="2:6" ht="12.75">
      <c r="B139" s="10"/>
      <c r="C139" s="10"/>
      <c r="D139" s="10"/>
      <c r="E139" s="10"/>
      <c r="F139" s="10"/>
    </row>
    <row r="140" spans="2:6" ht="12.75">
      <c r="B140" s="10"/>
      <c r="C140" s="10"/>
      <c r="D140" s="10"/>
      <c r="E140" s="10"/>
      <c r="F140" s="10"/>
    </row>
    <row r="141" spans="2:6" ht="12.75">
      <c r="B141" s="10"/>
      <c r="C141" s="10"/>
      <c r="D141" s="10"/>
      <c r="E141" s="10"/>
      <c r="F141" s="10"/>
    </row>
    <row r="142" spans="2:6" ht="12.75">
      <c r="B142" s="10"/>
      <c r="C142" s="10"/>
      <c r="D142" s="10"/>
      <c r="E142" s="10"/>
      <c r="F142" s="10"/>
    </row>
    <row r="143" spans="2:6" ht="12.75">
      <c r="B143" s="10"/>
      <c r="C143" s="10"/>
      <c r="D143" s="10"/>
      <c r="E143" s="10"/>
      <c r="F143" s="10"/>
    </row>
    <row r="144" spans="2:6" ht="12.75">
      <c r="B144" s="10"/>
      <c r="C144" s="10"/>
      <c r="D144" s="10"/>
      <c r="E144" s="10"/>
      <c r="F144" s="10"/>
    </row>
    <row r="145" spans="2:6" ht="12.75">
      <c r="B145" s="10"/>
      <c r="C145" s="10"/>
      <c r="D145" s="10"/>
      <c r="E145" s="10"/>
      <c r="F145" s="10"/>
    </row>
    <row r="146" spans="2:6" ht="12.75">
      <c r="B146" s="10"/>
      <c r="C146" s="10"/>
      <c r="D146" s="10"/>
      <c r="E146" s="10"/>
      <c r="F146" s="10"/>
    </row>
    <row r="147" spans="2:6" ht="12.75">
      <c r="B147" s="10"/>
      <c r="C147" s="10"/>
      <c r="D147" s="10"/>
      <c r="E147" s="10"/>
      <c r="F147" s="10"/>
    </row>
    <row r="148" spans="2:6" ht="12.75">
      <c r="B148" s="10"/>
      <c r="C148" s="10"/>
      <c r="D148" s="10"/>
      <c r="E148" s="10"/>
      <c r="F148" s="10"/>
    </row>
    <row r="149" spans="2:6" ht="12.75">
      <c r="B149" s="10"/>
      <c r="C149" s="10"/>
      <c r="D149" s="10"/>
      <c r="E149" s="10"/>
      <c r="F149" s="10"/>
    </row>
    <row r="150" spans="2:6" ht="12.75">
      <c r="B150" s="10"/>
      <c r="C150" s="10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4" spans="2:6" ht="12.75">
      <c r="B154" s="10"/>
      <c r="C154" s="10"/>
      <c r="D154" s="10"/>
      <c r="E154" s="10"/>
      <c r="F154" s="10"/>
    </row>
    <row r="155" spans="2:6" ht="12.75">
      <c r="B155" s="10"/>
      <c r="C155" s="10"/>
      <c r="D155" s="10"/>
      <c r="E155" s="10"/>
      <c r="F155" s="10"/>
    </row>
    <row r="156" spans="2:6" ht="12.75">
      <c r="B156" s="10"/>
      <c r="C156" s="10"/>
      <c r="D156" s="10"/>
      <c r="E156" s="10"/>
      <c r="F156" s="10"/>
    </row>
    <row r="157" spans="2:6" ht="12.75">
      <c r="B157" s="10"/>
      <c r="C157" s="10"/>
      <c r="D157" s="10"/>
      <c r="E157" s="10"/>
      <c r="F157" s="10"/>
    </row>
    <row r="158" spans="2:6" ht="12.75">
      <c r="B158" s="10"/>
      <c r="C158" s="10"/>
      <c r="D158" s="10"/>
      <c r="E158" s="10"/>
      <c r="F158" s="10"/>
    </row>
    <row r="159" spans="2:6" ht="12.75">
      <c r="B159" s="10"/>
      <c r="C159" s="10"/>
      <c r="D159" s="10"/>
      <c r="E159" s="10"/>
      <c r="F159" s="10"/>
    </row>
    <row r="160" spans="2:6" ht="12.75">
      <c r="B160" s="10"/>
      <c r="C160" s="10"/>
      <c r="D160" s="10"/>
      <c r="E160" s="10"/>
      <c r="F160" s="10"/>
    </row>
    <row r="161" spans="2:6" ht="12.75">
      <c r="B161" s="10"/>
      <c r="C161" s="10"/>
      <c r="D161" s="10"/>
      <c r="E161" s="10"/>
      <c r="F161" s="10"/>
    </row>
    <row r="162" spans="2:6" ht="12.75">
      <c r="B162" s="10"/>
      <c r="C162" s="10"/>
      <c r="D162" s="10"/>
      <c r="E162" s="10"/>
      <c r="F162" s="10"/>
    </row>
    <row r="163" spans="2:6" ht="12.75">
      <c r="B163" s="10"/>
      <c r="C163" s="10"/>
      <c r="D163" s="10"/>
      <c r="E163" s="10"/>
      <c r="F163" s="10"/>
    </row>
    <row r="164" spans="2:6" ht="12.75">
      <c r="B164" s="10"/>
      <c r="C164" s="10"/>
      <c r="D164" s="10"/>
      <c r="E164" s="10"/>
      <c r="F164" s="10"/>
    </row>
    <row r="165" spans="2:6" ht="12.75">
      <c r="B165" s="10"/>
      <c r="C165" s="10"/>
      <c r="D165" s="10"/>
      <c r="E165" s="10"/>
      <c r="F165" s="10"/>
    </row>
    <row r="166" spans="2:6" ht="12.75">
      <c r="B166" s="10"/>
      <c r="C166" s="10"/>
      <c r="D166" s="10"/>
      <c r="E166" s="10"/>
      <c r="F166" s="10"/>
    </row>
    <row r="167" spans="2:6" ht="12.75">
      <c r="B167" s="10"/>
      <c r="C167" s="10"/>
      <c r="D167" s="10"/>
      <c r="E167" s="10"/>
      <c r="F167" s="10"/>
    </row>
    <row r="168" spans="2:6" ht="12.75">
      <c r="B168" s="10"/>
      <c r="C168" s="10"/>
      <c r="D168" s="10"/>
      <c r="E168" s="10"/>
      <c r="F168" s="10"/>
    </row>
    <row r="169" spans="2:6" ht="12.75">
      <c r="B169" s="10"/>
      <c r="C169" s="10"/>
      <c r="D169" s="10"/>
      <c r="E169" s="10"/>
      <c r="F169" s="10"/>
    </row>
    <row r="170" spans="2:6" ht="12.75">
      <c r="B170" s="10"/>
      <c r="C170" s="10"/>
      <c r="D170" s="10"/>
      <c r="E170" s="10"/>
      <c r="F170" s="10"/>
    </row>
    <row r="171" spans="2:6" ht="12.75">
      <c r="B171" s="10"/>
      <c r="C171" s="10"/>
      <c r="D171" s="10"/>
      <c r="E171" s="10"/>
      <c r="F171" s="10"/>
    </row>
    <row r="172" spans="2:6" ht="12.75">
      <c r="B172" s="10"/>
      <c r="C172" s="10"/>
      <c r="D172" s="10"/>
      <c r="E172" s="10"/>
      <c r="F172" s="10"/>
    </row>
    <row r="173" spans="2:6" ht="12.75">
      <c r="B173" s="10"/>
      <c r="C173" s="10"/>
      <c r="D173" s="10"/>
      <c r="E173" s="10"/>
      <c r="F173" s="10"/>
    </row>
    <row r="174" spans="2:6" ht="12.75">
      <c r="B174" s="10"/>
      <c r="C174" s="10"/>
      <c r="D174" s="10"/>
      <c r="E174" s="10"/>
      <c r="F174" s="10"/>
    </row>
    <row r="175" spans="2:6" ht="12.75">
      <c r="B175" s="10"/>
      <c r="C175" s="10"/>
      <c r="D175" s="10"/>
      <c r="E175" s="10"/>
      <c r="F175" s="10"/>
    </row>
    <row r="176" spans="2:6" ht="12.75">
      <c r="B176" s="10"/>
      <c r="C176" s="10"/>
      <c r="D176" s="10"/>
      <c r="E176" s="10"/>
      <c r="F176" s="10"/>
    </row>
    <row r="177" spans="2:6" ht="12.75">
      <c r="B177" s="10"/>
      <c r="C177" s="10"/>
      <c r="D177" s="10"/>
      <c r="E177" s="10"/>
      <c r="F177" s="10"/>
    </row>
    <row r="178" spans="2:6" ht="12.75">
      <c r="B178" s="10"/>
      <c r="C178" s="10"/>
      <c r="D178" s="10"/>
      <c r="E178" s="10"/>
      <c r="F178" s="10"/>
    </row>
    <row r="179" spans="2:6" ht="12.75">
      <c r="B179" s="10"/>
      <c r="C179" s="10"/>
      <c r="D179" s="10"/>
      <c r="E179" s="10"/>
      <c r="F179" s="10"/>
    </row>
    <row r="180" spans="2:6" ht="12.75">
      <c r="B180" s="10"/>
      <c r="C180" s="10"/>
      <c r="D180" s="10"/>
      <c r="E180" s="10"/>
      <c r="F180" s="10"/>
    </row>
    <row r="181" spans="2:6" ht="12.75">
      <c r="B181" s="10"/>
      <c r="C181" s="10"/>
      <c r="D181" s="10"/>
      <c r="E181" s="10"/>
      <c r="F181" s="10"/>
    </row>
    <row r="182" spans="2:6" ht="12.75">
      <c r="B182" s="10"/>
      <c r="C182" s="10"/>
      <c r="D182" s="10"/>
      <c r="E182" s="10"/>
      <c r="F182" s="10"/>
    </row>
    <row r="183" spans="2:6" ht="12.75">
      <c r="B183" s="10"/>
      <c r="C183" s="10"/>
      <c r="D183" s="10"/>
      <c r="E183" s="10"/>
      <c r="F183" s="10"/>
    </row>
    <row r="184" spans="2:6" ht="12.75">
      <c r="B184" s="10"/>
      <c r="C184" s="10"/>
      <c r="D184" s="10"/>
      <c r="E184" s="10"/>
      <c r="F184" s="10"/>
    </row>
    <row r="185" spans="2:6" ht="12.75">
      <c r="B185" s="10"/>
      <c r="C185" s="10"/>
      <c r="D185" s="10"/>
      <c r="E185" s="10"/>
      <c r="F185" s="10"/>
    </row>
    <row r="186" spans="2:6" ht="12.75"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6" ht="12.75">
      <c r="B188" s="10"/>
      <c r="C188" s="10"/>
      <c r="D188" s="10"/>
      <c r="E188" s="10"/>
      <c r="F188" s="10"/>
    </row>
    <row r="189" spans="2:6" ht="12.75">
      <c r="B189" s="10"/>
      <c r="C189" s="10"/>
      <c r="D189" s="10"/>
      <c r="E189" s="10"/>
      <c r="F189" s="10"/>
    </row>
    <row r="190" spans="2:6" ht="12.75">
      <c r="B190" s="10"/>
      <c r="C190" s="10"/>
      <c r="D190" s="10"/>
      <c r="E190" s="10"/>
      <c r="F190" s="10"/>
    </row>
    <row r="191" spans="2:6" ht="12.75"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  <row r="195" spans="2:6" ht="12.75">
      <c r="B195" s="10"/>
      <c r="C195" s="10"/>
      <c r="D195" s="10"/>
      <c r="E195" s="10"/>
      <c r="F195" s="10"/>
    </row>
    <row r="196" spans="2:6" ht="12.75">
      <c r="B196" s="10"/>
      <c r="C196" s="10"/>
      <c r="D196" s="10"/>
      <c r="E196" s="10"/>
      <c r="F196" s="10"/>
    </row>
    <row r="197" spans="2:6" ht="12.75">
      <c r="B197" s="10"/>
      <c r="C197" s="10"/>
      <c r="D197" s="10"/>
      <c r="E197" s="10"/>
      <c r="F197" s="10"/>
    </row>
    <row r="198" spans="2:6" ht="12.75">
      <c r="B198" s="10"/>
      <c r="C198" s="10"/>
      <c r="D198" s="10"/>
      <c r="E198" s="10"/>
      <c r="F198" s="10"/>
    </row>
    <row r="199" spans="2:6" ht="12.75">
      <c r="B199" s="10"/>
      <c r="C199" s="10"/>
      <c r="D199" s="10"/>
      <c r="E199" s="10"/>
      <c r="F199" s="10"/>
    </row>
    <row r="200" spans="2:6" ht="12.75">
      <c r="B200" s="10"/>
      <c r="C200" s="10"/>
      <c r="D200" s="10"/>
      <c r="E200" s="10"/>
      <c r="F200" s="10"/>
    </row>
    <row r="201" spans="2:6" ht="12.75">
      <c r="B201" s="10"/>
      <c r="C201" s="10"/>
      <c r="D201" s="10"/>
      <c r="E201" s="10"/>
      <c r="F201" s="10"/>
    </row>
    <row r="202" spans="2:6" ht="12.75">
      <c r="B202" s="10"/>
      <c r="C202" s="10"/>
      <c r="D202" s="10"/>
      <c r="E202" s="10"/>
      <c r="F202" s="10"/>
    </row>
    <row r="203" spans="2:6" ht="12.75">
      <c r="B203" s="10"/>
      <c r="C203" s="10"/>
      <c r="D203" s="10"/>
      <c r="E203" s="10"/>
      <c r="F203" s="10"/>
    </row>
    <row r="204" spans="2:6" ht="12.75">
      <c r="B204" s="10"/>
      <c r="C204" s="10"/>
      <c r="D204" s="10"/>
      <c r="E204" s="10"/>
      <c r="F204" s="10"/>
    </row>
    <row r="205" spans="2:6" ht="12.75">
      <c r="B205" s="10"/>
      <c r="C205" s="10"/>
      <c r="D205" s="10"/>
      <c r="E205" s="10"/>
      <c r="F205" s="10"/>
    </row>
    <row r="206" spans="2:6" ht="12.75">
      <c r="B206" s="10"/>
      <c r="C206" s="10"/>
      <c r="D206" s="10"/>
      <c r="E206" s="10"/>
      <c r="F206" s="10"/>
    </row>
    <row r="207" spans="2:6" ht="12.75">
      <c r="B207" s="10"/>
      <c r="C207" s="10"/>
      <c r="D207" s="10"/>
      <c r="E207" s="10"/>
      <c r="F207" s="10"/>
    </row>
    <row r="208" spans="2:6" ht="12.75">
      <c r="B208" s="10"/>
      <c r="C208" s="10"/>
      <c r="D208" s="10"/>
      <c r="E208" s="10"/>
      <c r="F208" s="10"/>
    </row>
    <row r="209" spans="2:6" ht="12.75">
      <c r="B209" s="10"/>
      <c r="C209" s="10"/>
      <c r="D209" s="10"/>
      <c r="E209" s="10"/>
      <c r="F209" s="10"/>
    </row>
    <row r="210" spans="2:6" ht="12.75">
      <c r="B210" s="10"/>
      <c r="C210" s="10"/>
      <c r="D210" s="10"/>
      <c r="E210" s="10"/>
      <c r="F210" s="10"/>
    </row>
    <row r="211" spans="2:6" ht="12.75">
      <c r="B211" s="10"/>
      <c r="C211" s="10"/>
      <c r="D211" s="10"/>
      <c r="E211" s="10"/>
      <c r="F211" s="10"/>
    </row>
    <row r="212" spans="2:6" ht="12.75">
      <c r="B212" s="10"/>
      <c r="C212" s="10"/>
      <c r="D212" s="10"/>
      <c r="E212" s="10"/>
      <c r="F212" s="10"/>
    </row>
    <row r="213" spans="2:6" ht="12.75">
      <c r="B213" s="10"/>
      <c r="C213" s="10"/>
      <c r="D213" s="10"/>
      <c r="E213" s="10"/>
      <c r="F213" s="10"/>
    </row>
    <row r="214" spans="2:6" ht="12.75">
      <c r="B214" s="10"/>
      <c r="C214" s="10"/>
      <c r="D214" s="10"/>
      <c r="E214" s="10"/>
      <c r="F214" s="10"/>
    </row>
    <row r="215" spans="2:6" ht="12.75">
      <c r="B215" s="10"/>
      <c r="C215" s="10"/>
      <c r="D215" s="10"/>
      <c r="E215" s="10"/>
      <c r="F215" s="10"/>
    </row>
    <row r="216" spans="2:6" ht="12.75">
      <c r="B216" s="10"/>
      <c r="C216" s="10"/>
      <c r="D216" s="10"/>
      <c r="E216" s="10"/>
      <c r="F216" s="10"/>
    </row>
    <row r="217" spans="2:6" ht="12.75">
      <c r="B217" s="10"/>
      <c r="C217" s="10"/>
      <c r="D217" s="10"/>
      <c r="E217" s="10"/>
      <c r="F217" s="10"/>
    </row>
    <row r="218" spans="2:6" ht="12.75">
      <c r="B218" s="10"/>
      <c r="C218" s="10"/>
      <c r="D218" s="10"/>
      <c r="E218" s="10"/>
      <c r="F218" s="10"/>
    </row>
    <row r="219" spans="2:6" ht="12.75">
      <c r="B219" s="10"/>
      <c r="C219" s="10"/>
      <c r="D219" s="10"/>
      <c r="E219" s="10"/>
      <c r="F219" s="10"/>
    </row>
    <row r="220" spans="2:6" ht="12.75">
      <c r="B220" s="10"/>
      <c r="C220" s="10"/>
      <c r="D220" s="10"/>
      <c r="E220" s="10"/>
      <c r="F220" s="10"/>
    </row>
    <row r="221" spans="2:6" ht="12.75">
      <c r="B221" s="10"/>
      <c r="C221" s="10"/>
      <c r="D221" s="10"/>
      <c r="E221" s="10"/>
      <c r="F221" s="10"/>
    </row>
    <row r="222" spans="2:6" ht="12.75">
      <c r="B222" s="10"/>
      <c r="C222" s="10"/>
      <c r="D222" s="10"/>
      <c r="E222" s="10"/>
      <c r="F222" s="10"/>
    </row>
    <row r="223" spans="2:6" ht="12.75">
      <c r="B223" s="10"/>
      <c r="C223" s="10"/>
      <c r="D223" s="10"/>
      <c r="E223" s="10"/>
      <c r="F223" s="10"/>
    </row>
    <row r="224" spans="2:6" ht="12.75">
      <c r="B224" s="10"/>
      <c r="C224" s="10"/>
      <c r="D224" s="10"/>
      <c r="E224" s="10"/>
      <c r="F224" s="10"/>
    </row>
    <row r="225" spans="2:6" ht="12.75">
      <c r="B225" s="10"/>
      <c r="C225" s="10"/>
      <c r="D225" s="10"/>
      <c r="E225" s="10"/>
      <c r="F225" s="10"/>
    </row>
    <row r="226" spans="2:6" ht="12.75">
      <c r="B226" s="10"/>
      <c r="C226" s="10"/>
      <c r="D226" s="10"/>
      <c r="E226" s="10"/>
      <c r="F226" s="10"/>
    </row>
    <row r="227" spans="2:6" ht="12.75">
      <c r="B227" s="10"/>
      <c r="C227" s="10"/>
      <c r="D227" s="10"/>
      <c r="E227" s="10"/>
      <c r="F227" s="10"/>
    </row>
    <row r="228" spans="2:6" ht="12.75">
      <c r="B228" s="10"/>
      <c r="C228" s="10"/>
      <c r="D228" s="10"/>
      <c r="E228" s="10"/>
      <c r="F228" s="10"/>
    </row>
    <row r="229" spans="2:6" ht="12.75">
      <c r="B229" s="10"/>
      <c r="C229" s="10"/>
      <c r="D229" s="10"/>
      <c r="E229" s="10"/>
      <c r="F229" s="10"/>
    </row>
    <row r="230" spans="2:6" ht="12.75">
      <c r="B230" s="10"/>
      <c r="C230" s="10"/>
      <c r="D230" s="10"/>
      <c r="E230" s="10"/>
      <c r="F230" s="10"/>
    </row>
    <row r="231" spans="2:6" ht="12.75">
      <c r="B231" s="10"/>
      <c r="C231" s="10"/>
      <c r="D231" s="10"/>
      <c r="E231" s="10"/>
      <c r="F231" s="10"/>
    </row>
    <row r="232" spans="2:6" ht="12.75">
      <c r="B232" s="10"/>
      <c r="C232" s="10"/>
      <c r="D232" s="10"/>
      <c r="E232" s="10"/>
      <c r="F232" s="10"/>
    </row>
    <row r="233" spans="2:6" ht="12.75">
      <c r="B233" s="10"/>
      <c r="C233" s="10"/>
      <c r="D233" s="10"/>
      <c r="E233" s="10"/>
      <c r="F233" s="10"/>
    </row>
    <row r="234" spans="2:6" ht="12.75">
      <c r="B234" s="10"/>
      <c r="C234" s="10"/>
      <c r="D234" s="10"/>
      <c r="E234" s="10"/>
      <c r="F234" s="10"/>
    </row>
    <row r="235" spans="2:6" ht="12.75">
      <c r="B235" s="10"/>
      <c r="C235" s="10"/>
      <c r="D235" s="10"/>
      <c r="E235" s="10"/>
      <c r="F235" s="10"/>
    </row>
    <row r="236" spans="2:6" ht="12.75">
      <c r="B236" s="10"/>
      <c r="C236" s="10"/>
      <c r="D236" s="10"/>
      <c r="E236" s="10"/>
      <c r="F236" s="10"/>
    </row>
    <row r="237" spans="2:6" ht="12.75">
      <c r="B237" s="10"/>
      <c r="C237" s="10"/>
      <c r="D237" s="10"/>
      <c r="E237" s="10"/>
      <c r="F237" s="10"/>
    </row>
    <row r="238" spans="2:6" ht="12.75">
      <c r="B238" s="10"/>
      <c r="C238" s="10"/>
      <c r="D238" s="10"/>
      <c r="E238" s="10"/>
      <c r="F238" s="10"/>
    </row>
    <row r="239" spans="2:6" ht="12.75">
      <c r="B239" s="10"/>
      <c r="C239" s="10"/>
      <c r="D239" s="10"/>
      <c r="E239" s="10"/>
      <c r="F239" s="10"/>
    </row>
    <row r="240" spans="2:6" ht="12.75">
      <c r="B240" s="10"/>
      <c r="C240" s="10"/>
      <c r="D240" s="10"/>
      <c r="E240" s="10"/>
      <c r="F240" s="10"/>
    </row>
    <row r="241" spans="2:6" ht="12.75">
      <c r="B241" s="10"/>
      <c r="C241" s="10"/>
      <c r="D241" s="10"/>
      <c r="E241" s="10"/>
      <c r="F241" s="10"/>
    </row>
    <row r="242" spans="2:6" ht="12.75">
      <c r="B242" s="10"/>
      <c r="C242" s="10"/>
      <c r="D242" s="10"/>
      <c r="E242" s="10"/>
      <c r="F242" s="10"/>
    </row>
    <row r="243" spans="2:6" ht="12.75">
      <c r="B243" s="10"/>
      <c r="C243" s="10"/>
      <c r="D243" s="10"/>
      <c r="E243" s="10"/>
      <c r="F243" s="10"/>
    </row>
    <row r="244" spans="2:6" ht="12.75">
      <c r="B244" s="10"/>
      <c r="C244" s="10"/>
      <c r="D244" s="10"/>
      <c r="E244" s="10"/>
      <c r="F244" s="10"/>
    </row>
    <row r="245" spans="2:6" ht="12.75">
      <c r="B245" s="10"/>
      <c r="C245" s="10"/>
      <c r="D245" s="10"/>
      <c r="E245" s="10"/>
      <c r="F245" s="10"/>
    </row>
    <row r="246" spans="2:6" ht="12.75">
      <c r="B246" s="10"/>
      <c r="C246" s="10"/>
      <c r="D246" s="10"/>
      <c r="E246" s="10"/>
      <c r="F246" s="10"/>
    </row>
    <row r="247" spans="2:6" ht="12.75">
      <c r="B247" s="10"/>
      <c r="C247" s="10"/>
      <c r="D247" s="10"/>
      <c r="E247" s="10"/>
      <c r="F247" s="10"/>
    </row>
    <row r="248" spans="2:6" ht="12.75">
      <c r="B248" s="10"/>
      <c r="C248" s="10"/>
      <c r="D248" s="10"/>
      <c r="E248" s="10"/>
      <c r="F248" s="10"/>
    </row>
    <row r="249" spans="2:6" ht="12.75">
      <c r="B249" s="10"/>
      <c r="C249" s="10"/>
      <c r="D249" s="10"/>
      <c r="E249" s="10"/>
      <c r="F249" s="10"/>
    </row>
    <row r="250" spans="2:6" ht="12.75">
      <c r="B250" s="10"/>
      <c r="C250" s="10"/>
      <c r="D250" s="10"/>
      <c r="E250" s="10"/>
      <c r="F250" s="10"/>
    </row>
    <row r="251" spans="2:6" ht="12.75">
      <c r="B251" s="10"/>
      <c r="C251" s="10"/>
      <c r="D251" s="10"/>
      <c r="E251" s="10"/>
      <c r="F251" s="10"/>
    </row>
    <row r="252" spans="2:6" ht="12.75">
      <c r="B252" s="10"/>
      <c r="C252" s="10"/>
      <c r="D252" s="10"/>
      <c r="E252" s="10"/>
      <c r="F252" s="10"/>
    </row>
    <row r="253" spans="2:6" ht="12.75">
      <c r="B253" s="10"/>
      <c r="C253" s="10"/>
      <c r="D253" s="10"/>
      <c r="E253" s="10"/>
      <c r="F253" s="10"/>
    </row>
    <row r="254" spans="2:6" ht="12.75">
      <c r="B254" s="10"/>
      <c r="C254" s="10"/>
      <c r="D254" s="10"/>
      <c r="E254" s="10"/>
      <c r="F254" s="10"/>
    </row>
    <row r="255" spans="2:6" ht="12.75">
      <c r="B255" s="10"/>
      <c r="C255" s="10"/>
      <c r="D255" s="10"/>
      <c r="E255" s="10"/>
      <c r="F255" s="10"/>
    </row>
    <row r="256" spans="2:6" ht="12.75">
      <c r="B256" s="10"/>
      <c r="C256" s="10"/>
      <c r="D256" s="10"/>
      <c r="E256" s="10"/>
      <c r="F256" s="10"/>
    </row>
    <row r="257" spans="2:6" ht="12.75">
      <c r="B257" s="10"/>
      <c r="C257" s="10"/>
      <c r="D257" s="10"/>
      <c r="E257" s="10"/>
      <c r="F257" s="10"/>
    </row>
    <row r="258" spans="2:6" ht="12.75">
      <c r="B258" s="10"/>
      <c r="C258" s="10"/>
      <c r="D258" s="10"/>
      <c r="E258" s="10"/>
      <c r="F258" s="10"/>
    </row>
    <row r="259" spans="2:6" ht="12.75">
      <c r="B259" s="10"/>
      <c r="C259" s="10"/>
      <c r="D259" s="10"/>
      <c r="E259" s="10"/>
      <c r="F259" s="10"/>
    </row>
    <row r="260" spans="2:6" ht="12.75">
      <c r="B260" s="10"/>
      <c r="C260" s="10"/>
      <c r="D260" s="10"/>
      <c r="E260" s="10"/>
      <c r="F260" s="10"/>
    </row>
    <row r="261" spans="2:6" ht="12.75">
      <c r="B261" s="10"/>
      <c r="C261" s="10"/>
      <c r="D261" s="10"/>
      <c r="E261" s="10"/>
      <c r="F261" s="10"/>
    </row>
    <row r="262" spans="2:6" ht="12.75">
      <c r="B262" s="10"/>
      <c r="C262" s="10"/>
      <c r="D262" s="10"/>
      <c r="E262" s="10"/>
      <c r="F262" s="10"/>
    </row>
    <row r="263" spans="2:6" ht="12.75">
      <c r="B263" s="10"/>
      <c r="C263" s="10"/>
      <c r="D263" s="10"/>
      <c r="E263" s="10"/>
      <c r="F263" s="10"/>
    </row>
    <row r="264" spans="2:6" ht="12.75">
      <c r="B264" s="10"/>
      <c r="C264" s="10"/>
      <c r="D264" s="10"/>
      <c r="E264" s="10"/>
      <c r="F264" s="10"/>
    </row>
    <row r="265" spans="2:6" ht="12.75">
      <c r="B265" s="10"/>
      <c r="C265" s="10"/>
      <c r="D265" s="10"/>
      <c r="E265" s="10"/>
      <c r="F265" s="10"/>
    </row>
    <row r="266" spans="2:6" ht="12.75">
      <c r="B266" s="10"/>
      <c r="C266" s="10"/>
      <c r="D266" s="10"/>
      <c r="E266" s="10"/>
      <c r="F266" s="10"/>
    </row>
    <row r="267" spans="2:6" ht="12.75">
      <c r="B267" s="10"/>
      <c r="C267" s="10"/>
      <c r="D267" s="10"/>
      <c r="E267" s="10"/>
      <c r="F267" s="10"/>
    </row>
    <row r="268" spans="2:6" ht="12.75">
      <c r="B268" s="10"/>
      <c r="C268" s="10"/>
      <c r="D268" s="10"/>
      <c r="E268" s="10"/>
      <c r="F268" s="10"/>
    </row>
    <row r="269" spans="2:6" ht="12.75">
      <c r="B269" s="10"/>
      <c r="C269" s="10"/>
      <c r="D269" s="10"/>
      <c r="E269" s="10"/>
      <c r="F269" s="10"/>
    </row>
    <row r="270" spans="2:6" ht="12.75">
      <c r="B270" s="10"/>
      <c r="C270" s="10"/>
      <c r="D270" s="10"/>
      <c r="E270" s="10"/>
      <c r="F270" s="10"/>
    </row>
    <row r="271" spans="2:6" ht="12.75">
      <c r="B271" s="10"/>
      <c r="C271" s="10"/>
      <c r="D271" s="10"/>
      <c r="E271" s="10"/>
      <c r="F271" s="10"/>
    </row>
    <row r="272" spans="2:6" ht="12.75">
      <c r="B272" s="10"/>
      <c r="C272" s="10"/>
      <c r="D272" s="10"/>
      <c r="E272" s="10"/>
      <c r="F272" s="10"/>
    </row>
    <row r="273" spans="2:6" ht="12.75">
      <c r="B273" s="10"/>
      <c r="C273" s="10"/>
      <c r="D273" s="10"/>
      <c r="E273" s="10"/>
      <c r="F273" s="10"/>
    </row>
    <row r="274" spans="2:6" ht="12.75">
      <c r="B274" s="10"/>
      <c r="C274" s="10"/>
      <c r="D274" s="10"/>
      <c r="E274" s="10"/>
      <c r="F274" s="10"/>
    </row>
    <row r="275" spans="2:6" ht="12.75">
      <c r="B275" s="10"/>
      <c r="C275" s="10"/>
      <c r="D275" s="10"/>
      <c r="E275" s="10"/>
      <c r="F275" s="10"/>
    </row>
    <row r="276" spans="2:6" ht="12.75">
      <c r="B276" s="10"/>
      <c r="C276" s="10"/>
      <c r="D276" s="10"/>
      <c r="E276" s="10"/>
      <c r="F276" s="10"/>
    </row>
    <row r="277" spans="2:6" ht="12.75">
      <c r="B277" s="10"/>
      <c r="C277" s="10"/>
      <c r="D277" s="10"/>
      <c r="E277" s="10"/>
      <c r="F277" s="10"/>
    </row>
    <row r="278" spans="2:6" ht="12.75">
      <c r="B278" s="10"/>
      <c r="C278" s="10"/>
      <c r="D278" s="10"/>
      <c r="E278" s="10"/>
      <c r="F278" s="10"/>
    </row>
    <row r="279" spans="2:6" ht="12.75">
      <c r="B279" s="10"/>
      <c r="C279" s="10"/>
      <c r="D279" s="10"/>
      <c r="E279" s="10"/>
      <c r="F279" s="10"/>
    </row>
    <row r="280" spans="2:6" ht="12.75">
      <c r="B280" s="10"/>
      <c r="C280" s="10"/>
      <c r="D280" s="10"/>
      <c r="E280" s="10"/>
      <c r="F280" s="10"/>
    </row>
    <row r="281" spans="2:6" ht="12.75">
      <c r="B281" s="10"/>
      <c r="C281" s="10"/>
      <c r="D281" s="10"/>
      <c r="E281" s="10"/>
      <c r="F281" s="10"/>
    </row>
    <row r="282" spans="2:6" ht="12.75">
      <c r="B282" s="10"/>
      <c r="C282" s="10"/>
      <c r="D282" s="10"/>
      <c r="E282" s="10"/>
      <c r="F282" s="10"/>
    </row>
    <row r="283" spans="2:6" ht="12.75">
      <c r="B283" s="10"/>
      <c r="C283" s="10"/>
      <c r="D283" s="10"/>
      <c r="E283" s="10"/>
      <c r="F283" s="10"/>
    </row>
    <row r="284" spans="2:6" ht="12.75">
      <c r="B284" s="10"/>
      <c r="C284" s="10"/>
      <c r="D284" s="10"/>
      <c r="E284" s="10"/>
      <c r="F284" s="10"/>
    </row>
    <row r="285" spans="2:6" ht="12.75">
      <c r="B285" s="10"/>
      <c r="C285" s="10"/>
      <c r="D285" s="10"/>
      <c r="E285" s="10"/>
      <c r="F285" s="10"/>
    </row>
    <row r="286" spans="2:6" ht="12.75">
      <c r="B286" s="10"/>
      <c r="C286" s="10"/>
      <c r="D286" s="10"/>
      <c r="E286" s="10"/>
      <c r="F286" s="10"/>
    </row>
    <row r="287" spans="2:6" ht="12.75">
      <c r="B287" s="10"/>
      <c r="C287" s="10"/>
      <c r="D287" s="10"/>
      <c r="E287" s="10"/>
      <c r="F287" s="10"/>
    </row>
    <row r="288" spans="2:6" ht="12.75">
      <c r="B288" s="10"/>
      <c r="C288" s="10"/>
      <c r="D288" s="10"/>
      <c r="E288" s="10"/>
      <c r="F288" s="10"/>
    </row>
    <row r="289" spans="2:6" ht="12.75">
      <c r="B289" s="10"/>
      <c r="C289" s="10"/>
      <c r="D289" s="10"/>
      <c r="E289" s="10"/>
      <c r="F289" s="10"/>
    </row>
    <row r="290" spans="2:6" ht="12.75">
      <c r="B290" s="10"/>
      <c r="C290" s="10"/>
      <c r="D290" s="10"/>
      <c r="E290" s="10"/>
      <c r="F290" s="10"/>
    </row>
    <row r="291" spans="2:6" ht="12.75">
      <c r="B291" s="10"/>
      <c r="C291" s="10"/>
      <c r="D291" s="10"/>
      <c r="E291" s="10"/>
      <c r="F291" s="10"/>
    </row>
    <row r="292" spans="2:6" ht="12.75">
      <c r="B292" s="10"/>
      <c r="C292" s="10"/>
      <c r="D292" s="10"/>
      <c r="E292" s="10"/>
      <c r="F292" s="10"/>
    </row>
    <row r="293" spans="2:6" ht="12.75">
      <c r="B293" s="10"/>
      <c r="C293" s="10"/>
      <c r="D293" s="10"/>
      <c r="E293" s="10"/>
      <c r="F293" s="10"/>
    </row>
    <row r="294" spans="2:6" ht="12.75">
      <c r="B294" s="10"/>
      <c r="C294" s="10"/>
      <c r="D294" s="10"/>
      <c r="E294" s="10"/>
      <c r="F294" s="10"/>
    </row>
    <row r="295" spans="2:6" ht="12.75">
      <c r="B295" s="10"/>
      <c r="C295" s="10"/>
      <c r="D295" s="10"/>
      <c r="E295" s="10"/>
      <c r="F295" s="10"/>
    </row>
    <row r="296" spans="2:6" ht="12.75">
      <c r="B296" s="10"/>
      <c r="C296" s="10"/>
      <c r="D296" s="10"/>
      <c r="E296" s="10"/>
      <c r="F296" s="10"/>
    </row>
    <row r="297" spans="2:6" ht="12.75">
      <c r="B297" s="10"/>
      <c r="C297" s="10"/>
      <c r="D297" s="10"/>
      <c r="E297" s="10"/>
      <c r="F297" s="10"/>
    </row>
  </sheetData>
  <mergeCells count="3">
    <mergeCell ref="B92:E92"/>
    <mergeCell ref="B3:H3"/>
    <mergeCell ref="B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 Pak Fee</dc:creator>
  <cp:keywords/>
  <dc:description/>
  <cp:lastModifiedBy>doreen</cp:lastModifiedBy>
  <cp:lastPrinted>2008-01-05T10:41:38Z</cp:lastPrinted>
  <dcterms:created xsi:type="dcterms:W3CDTF">2007-12-22T17:06:41Z</dcterms:created>
  <dcterms:modified xsi:type="dcterms:W3CDTF">2008-06-22T05:26:11Z</dcterms:modified>
  <cp:category/>
  <cp:version/>
  <cp:contentType/>
  <cp:contentStatus/>
</cp:coreProperties>
</file>