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<sst xmlns="http://schemas.openxmlformats.org/spreadsheetml/2006/main" count="164" uniqueCount="124">
  <si>
    <t>Item</t>
  </si>
  <si>
    <t>Qty</t>
  </si>
  <si>
    <t>Amount (S$)</t>
  </si>
  <si>
    <t xml:space="preserve"> </t>
  </si>
  <si>
    <t>REVENUE</t>
  </si>
  <si>
    <t>TOTAL REVENUE</t>
  </si>
  <si>
    <t>EXPENDITURE</t>
  </si>
  <si>
    <t xml:space="preserve">Program / Organizational &amp; Event logistic </t>
  </si>
  <si>
    <t>Others</t>
  </si>
  <si>
    <t>SUB TOTAL</t>
  </si>
  <si>
    <t>2a</t>
  </si>
  <si>
    <t>Pre event promotion :</t>
  </si>
  <si>
    <t>2c</t>
  </si>
  <si>
    <t>Convention print material and publication</t>
  </si>
  <si>
    <t>7a</t>
  </si>
  <si>
    <t>7b</t>
  </si>
  <si>
    <t xml:space="preserve">Delegates Lanyard &amp; plastic card </t>
  </si>
  <si>
    <t>7c</t>
  </si>
  <si>
    <t>Meeting Pack  includes:</t>
  </si>
  <si>
    <t xml:space="preserve"> </t>
  </si>
  <si>
    <t xml:space="preserve"> </t>
  </si>
  <si>
    <t xml:space="preserve">Finance </t>
  </si>
  <si>
    <t xml:space="preserve">Bank charges </t>
  </si>
  <si>
    <t>Video &amp; Photography</t>
  </si>
  <si>
    <t xml:space="preserve"> </t>
  </si>
  <si>
    <t>Camera men (workshops, plenary sessions, contests, events)</t>
  </si>
  <si>
    <t>Venue Decoration</t>
  </si>
  <si>
    <t xml:space="preserve"> </t>
  </si>
  <si>
    <t>TOTAL COST</t>
  </si>
  <si>
    <t>Remarks</t>
  </si>
  <si>
    <t>Total (S$)</t>
  </si>
  <si>
    <t>Unit Price (S$)</t>
  </si>
  <si>
    <t>Net Income Over Expenditure</t>
  </si>
  <si>
    <t>Communication costs</t>
  </si>
  <si>
    <t>Transportation costs</t>
  </si>
  <si>
    <t>Marketing &amp; Pre-event PR</t>
  </si>
  <si>
    <t>2b</t>
  </si>
  <si>
    <t>Food costs</t>
  </si>
  <si>
    <t>Registration / Secretariat Counter</t>
  </si>
  <si>
    <t>Printing &amp; Stationery costs</t>
  </si>
  <si>
    <t>Book - 80 pages A5 full colour print</t>
  </si>
  <si>
    <t>ball pen</t>
  </si>
  <si>
    <t>Tokens/Awards of Appreciation</t>
  </si>
  <si>
    <t xml:space="preserve">Gift tokens for workshop speakers </t>
  </si>
  <si>
    <t xml:space="preserve">Gift tokens for keynote speakers </t>
  </si>
  <si>
    <t>Committee appreciation awards &amp; certificates</t>
  </si>
  <si>
    <t>Collections from paying delegates</t>
  </si>
  <si>
    <t>Collections from pre-convention workshops</t>
  </si>
  <si>
    <t>Collections from sponsors &amp; advertisements</t>
  </si>
  <si>
    <t>Entertainment costs</t>
  </si>
  <si>
    <t>Video recording &amp; CD production</t>
  </si>
  <si>
    <t>Collections from Convention CDs</t>
  </si>
  <si>
    <t>Collections from Gala dinner tickets</t>
  </si>
  <si>
    <t>Collections from Welcome night dinner tickets</t>
  </si>
  <si>
    <t>Collections from Workshops tickets</t>
  </si>
  <si>
    <t>Collections from Contests tickets</t>
  </si>
  <si>
    <t>Promotion expenses:</t>
  </si>
  <si>
    <t xml:space="preserve">Corsage for officials/special guests </t>
  </si>
  <si>
    <t>Ohers</t>
  </si>
  <si>
    <t>Insurance</t>
  </si>
  <si>
    <t>Signages</t>
  </si>
  <si>
    <t>Guest Relations &amp; Hospitality</t>
  </si>
  <si>
    <t>Target set</t>
  </si>
  <si>
    <t>Travelling costs (1 HK trip &amp; 1 BKK trip)</t>
  </si>
  <si>
    <t>Sourcing advertisement and sponsors</t>
  </si>
  <si>
    <t>Promotion Banners with stand</t>
  </si>
  <si>
    <r>
      <t xml:space="preserve">Promotion team at HK 2007 convention </t>
    </r>
    <r>
      <rPr>
        <sz val="10"/>
        <rFont val="Times New Roman"/>
        <family val="1"/>
      </rPr>
      <t>(meals for 3 persons per session - lunch Thurs &amp; Bkf't/lunch Fri)</t>
    </r>
  </si>
  <si>
    <r>
      <t xml:space="preserve">Promotion team at S'pore 2007 convention </t>
    </r>
    <r>
      <rPr>
        <sz val="10"/>
        <rFont val="Times New Roman"/>
        <family val="1"/>
      </rPr>
      <t>(meals for 3 person per session - lunch Thurs &amp; lunch Fri)</t>
    </r>
  </si>
  <si>
    <t>mostly IDD calls</t>
  </si>
  <si>
    <t>Sling bag</t>
  </si>
  <si>
    <t>note book</t>
  </si>
  <si>
    <t xml:space="preserve">Singapore Convention May 2008 - Overall Convention Budget </t>
  </si>
  <si>
    <t>Welcome Dinner &amp; Reception</t>
  </si>
  <si>
    <t>Meeting package:Saturday</t>
  </si>
  <si>
    <t>Gala Dinner</t>
  </si>
  <si>
    <t xml:space="preserve"> </t>
  </si>
  <si>
    <t>Contest and Closing Ceremony:</t>
  </si>
  <si>
    <t>Venue Cost  + F&amp;B</t>
  </si>
  <si>
    <t xml:space="preserve">MAD Team Uniform </t>
  </si>
  <si>
    <t>Sponsor in-kind-support</t>
  </si>
  <si>
    <t>MAD Team Performance (Practise)</t>
  </si>
  <si>
    <t>Contigency funds &amp; miscellaneous,approx 10%</t>
  </si>
  <si>
    <t>Promotional  flyers (full colour)</t>
  </si>
  <si>
    <t>MAD Team meeting expenses (food / printing)</t>
  </si>
  <si>
    <t xml:space="preserve">Volunteers (meals for 12 pax* 4 meals ) </t>
  </si>
  <si>
    <t>By District</t>
  </si>
  <si>
    <t>Dinner after Event</t>
  </si>
  <si>
    <t>Advertisment</t>
  </si>
  <si>
    <t>Golam Hossain</t>
  </si>
  <si>
    <t>Sponsorship in Cash and in-kind-support</t>
  </si>
  <si>
    <t xml:space="preserve">Backdrops - Ballroom </t>
  </si>
  <si>
    <t>Backdrops - Theatre</t>
  </si>
  <si>
    <t>Balance Cost</t>
  </si>
  <si>
    <t xml:space="preserve">Friday 23 May to Sunday 25 May 2008  </t>
  </si>
  <si>
    <t>Suntec</t>
  </si>
  <si>
    <t>Invited Speakers 1 - Ed Hearn (Flight, accomodation &amp; transport)</t>
  </si>
  <si>
    <t xml:space="preserve">Invited Speakers 2 - Anne Barab (accomodation &amp; transport) - </t>
  </si>
  <si>
    <t>5a</t>
  </si>
  <si>
    <t>5b</t>
  </si>
  <si>
    <t>5c</t>
  </si>
  <si>
    <t>6a</t>
  </si>
  <si>
    <t>workshop notes /name tags</t>
  </si>
  <si>
    <t xml:space="preserve">LCD Projector Rental </t>
  </si>
  <si>
    <t>Liu Ji Yin</t>
  </si>
  <si>
    <t>Kelvin Ong</t>
  </si>
  <si>
    <t>Anonymous</t>
  </si>
  <si>
    <t>Cristofori</t>
  </si>
  <si>
    <t>Cash Sponsors</t>
  </si>
  <si>
    <t>Pansing</t>
  </si>
  <si>
    <t>DEZIGN FORMAT</t>
  </si>
  <si>
    <t>Yokogawa</t>
  </si>
  <si>
    <t>Pre-Convention Workshop</t>
  </si>
  <si>
    <t>Essay Contests Prizes</t>
  </si>
  <si>
    <t>Imaginit</t>
  </si>
  <si>
    <t>Printing of Flyers / Tickets</t>
  </si>
  <si>
    <t>TCS</t>
  </si>
  <si>
    <t>Kick off gimmick (lion dance)</t>
  </si>
  <si>
    <t>Welcome night / Gala Dinner</t>
  </si>
  <si>
    <t>Lighting and Sound</t>
  </si>
  <si>
    <t>MAD T-Shirt - extra</t>
  </si>
  <si>
    <t xml:space="preserve">Opening / Closing ceremony </t>
  </si>
  <si>
    <t>Entertainment - Opening</t>
  </si>
  <si>
    <t>Entertainment - Closing</t>
  </si>
  <si>
    <t xml:space="preserve">Banners -Council Meeting/Mandarin / Tamil Workshop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</si>
</sst>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0"/>
    </font>
    <font>
      <b/>
      <sz val="2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b/>
      <sz val="13"/>
      <name val="Times New Roman"/>
      <family val="1"/>
    </font>
    <font>
      <b/>
      <sz val="12"/>
      <name val="新細明體"/>
      <family val="1"/>
    </font>
    <font>
      <b/>
      <sz val="13"/>
      <name val="新細明體"/>
      <family val="1"/>
    </font>
    <font>
      <b/>
      <sz val="14"/>
      <name val="新細明體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Ten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TimesTen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0" fontId="2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/>
    </xf>
    <xf numFmtId="0" fontId="5" fillId="0" borderId="2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vertical="top" wrapText="1"/>
    </xf>
    <xf numFmtId="38" fontId="2" fillId="0" borderId="2" xfId="15" applyNumberFormat="1" applyFont="1" applyFill="1" applyBorder="1" applyAlignment="1">
      <alignment vertical="top" wrapText="1"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7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left" vertical="top" wrapText="1"/>
    </xf>
    <xf numFmtId="3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9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4" xfId="0" applyFill="1" applyBorder="1" applyAlignment="1">
      <alignment/>
    </xf>
    <xf numFmtId="0" fontId="11" fillId="0" borderId="0" xfId="0" applyFont="1" applyFill="1" applyAlignment="1">
      <alignment vertical="top"/>
    </xf>
    <xf numFmtId="0" fontId="2" fillId="0" borderId="8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43" fontId="2" fillId="0" borderId="2" xfId="15" applyFont="1" applyFill="1" applyBorder="1" applyAlignment="1">
      <alignment vertical="top" wrapText="1"/>
    </xf>
    <xf numFmtId="0" fontId="13" fillId="0" borderId="9" xfId="0" applyFont="1" applyFill="1" applyBorder="1" applyAlignment="1">
      <alignment/>
    </xf>
    <xf numFmtId="38" fontId="14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38" fontId="14" fillId="0" borderId="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/>
    </xf>
    <xf numFmtId="43" fontId="2" fillId="0" borderId="2" xfId="15" applyFont="1" applyFill="1" applyBorder="1" applyAlignment="1">
      <alignment/>
    </xf>
    <xf numFmtId="43" fontId="2" fillId="0" borderId="8" xfId="15" applyFont="1" applyFill="1" applyBorder="1" applyAlignment="1">
      <alignment/>
    </xf>
    <xf numFmtId="43" fontId="2" fillId="0" borderId="0" xfId="15" applyFont="1" applyFill="1" applyAlignment="1">
      <alignment/>
    </xf>
    <xf numFmtId="43" fontId="5" fillId="0" borderId="2" xfId="15" applyFont="1" applyFill="1" applyBorder="1" applyAlignment="1">
      <alignment vertical="top" wrapText="1"/>
    </xf>
    <xf numFmtId="43" fontId="5" fillId="0" borderId="2" xfId="15" applyFont="1" applyFill="1" applyBorder="1" applyAlignment="1">
      <alignment horizontal="right" vertical="top" wrapText="1"/>
    </xf>
    <xf numFmtId="43" fontId="5" fillId="0" borderId="3" xfId="15" applyFont="1" applyFill="1" applyBorder="1" applyAlignment="1">
      <alignment horizontal="right" vertical="top" wrapText="1"/>
    </xf>
    <xf numFmtId="43" fontId="5" fillId="0" borderId="3" xfId="15" applyFont="1" applyFill="1" applyBorder="1" applyAlignment="1">
      <alignment vertical="top" wrapText="1"/>
    </xf>
    <xf numFmtId="43" fontId="5" fillId="0" borderId="12" xfId="15" applyFont="1" applyFill="1" applyBorder="1" applyAlignment="1">
      <alignment vertical="top" wrapText="1"/>
    </xf>
    <xf numFmtId="43" fontId="5" fillId="0" borderId="2" xfId="15" applyFont="1" applyFill="1" applyBorder="1" applyAlignment="1">
      <alignment/>
    </xf>
    <xf numFmtId="43" fontId="5" fillId="0" borderId="8" xfId="15" applyFont="1" applyFill="1" applyBorder="1" applyAlignment="1">
      <alignment/>
    </xf>
    <xf numFmtId="43" fontId="5" fillId="0" borderId="0" xfId="15" applyFont="1" applyFill="1" applyAlignment="1">
      <alignment/>
    </xf>
    <xf numFmtId="43" fontId="5" fillId="0" borderId="3" xfId="15" applyFont="1" applyFill="1" applyBorder="1" applyAlignment="1">
      <alignment/>
    </xf>
    <xf numFmtId="38" fontId="2" fillId="0" borderId="2" xfId="15" applyNumberFormat="1" applyFont="1" applyFill="1" applyBorder="1" applyAlignment="1">
      <alignment horizontal="right" vertical="top" wrapText="1"/>
    </xf>
    <xf numFmtId="38" fontId="3" fillId="0" borderId="0" xfId="15" applyNumberFormat="1" applyFont="1" applyFill="1" applyAlignment="1">
      <alignment/>
    </xf>
    <xf numFmtId="43" fontId="3" fillId="0" borderId="0" xfId="15" applyFont="1" applyAlignment="1">
      <alignment/>
    </xf>
    <xf numFmtId="38" fontId="5" fillId="0" borderId="2" xfId="15" applyNumberFormat="1" applyFont="1" applyFill="1" applyBorder="1" applyAlignment="1">
      <alignment vertical="top" wrapText="1"/>
    </xf>
    <xf numFmtId="38" fontId="15" fillId="0" borderId="2" xfId="15" applyNumberFormat="1" applyFont="1" applyFill="1" applyBorder="1" applyAlignment="1">
      <alignment vertical="top" wrapText="1"/>
    </xf>
    <xf numFmtId="38" fontId="5" fillId="0" borderId="2" xfId="0" applyNumberFormat="1" applyFont="1" applyFill="1" applyBorder="1" applyAlignment="1">
      <alignment vertical="top" wrapText="1"/>
    </xf>
    <xf numFmtId="38" fontId="5" fillId="0" borderId="12" xfId="0" applyNumberFormat="1" applyFont="1" applyFill="1" applyBorder="1" applyAlignment="1">
      <alignment vertical="top" wrapText="1"/>
    </xf>
    <xf numFmtId="38" fontId="5" fillId="0" borderId="3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top" wrapText="1"/>
    </xf>
    <xf numFmtId="38" fontId="5" fillId="0" borderId="3" xfId="0" applyNumberFormat="1" applyFont="1" applyFill="1" applyBorder="1" applyAlignment="1">
      <alignment horizontal="center" vertical="top" wrapText="1"/>
    </xf>
    <xf numFmtId="43" fontId="5" fillId="0" borderId="3" xfId="15" applyFont="1" applyFill="1" applyBorder="1" applyAlignment="1">
      <alignment horizontal="center" vertical="top" wrapText="1"/>
    </xf>
    <xf numFmtId="43" fontId="2" fillId="0" borderId="3" xfId="15" applyFont="1" applyFill="1" applyBorder="1" applyAlignment="1">
      <alignment vertical="top" wrapText="1"/>
    </xf>
    <xf numFmtId="43" fontId="2" fillId="0" borderId="3" xfId="15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43" fontId="2" fillId="0" borderId="12" xfId="15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38" fontId="2" fillId="0" borderId="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43" fontId="2" fillId="0" borderId="3" xfId="15" applyFont="1" applyFill="1" applyBorder="1" applyAlignment="1">
      <alignment vertical="top"/>
    </xf>
    <xf numFmtId="43" fontId="5" fillId="0" borderId="2" xfId="15" applyFont="1" applyFill="1" applyBorder="1" applyAlignment="1">
      <alignment vertical="top"/>
    </xf>
    <xf numFmtId="38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3" fontId="5" fillId="0" borderId="0" xfId="15" applyFont="1" applyFill="1" applyBorder="1" applyAlignment="1">
      <alignment vertical="top" wrapText="1"/>
    </xf>
    <xf numFmtId="38" fontId="5" fillId="0" borderId="0" xfId="0" applyNumberFormat="1" applyFont="1" applyFill="1" applyBorder="1" applyAlignment="1">
      <alignment vertical="top" wrapText="1"/>
    </xf>
    <xf numFmtId="43" fontId="16" fillId="0" borderId="2" xfId="15" applyFont="1" applyFill="1" applyBorder="1" applyAlignment="1">
      <alignment/>
    </xf>
    <xf numFmtId="43" fontId="17" fillId="0" borderId="0" xfId="15" applyFont="1" applyFill="1" applyAlignment="1">
      <alignment/>
    </xf>
    <xf numFmtId="43" fontId="17" fillId="0" borderId="0" xfId="15" applyFont="1" applyFill="1" applyAlignment="1">
      <alignment/>
    </xf>
    <xf numFmtId="43" fontId="17" fillId="0" borderId="0" xfId="15" applyFont="1" applyAlignment="1">
      <alignment/>
    </xf>
    <xf numFmtId="43" fontId="5" fillId="0" borderId="11" xfId="15" applyFont="1" applyFill="1" applyBorder="1" applyAlignment="1">
      <alignment/>
    </xf>
    <xf numFmtId="43" fontId="17" fillId="0" borderId="0" xfId="15" applyFont="1" applyFill="1" applyBorder="1" applyAlignment="1">
      <alignment/>
    </xf>
    <xf numFmtId="38" fontId="2" fillId="0" borderId="0" xfId="0" applyNumberFormat="1" applyFont="1" applyFill="1" applyAlignment="1">
      <alignment/>
    </xf>
    <xf numFmtId="43" fontId="5" fillId="0" borderId="0" xfId="15" applyFont="1" applyFill="1" applyBorder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>
      <alignment/>
    </xf>
    <xf numFmtId="43" fontId="17" fillId="0" borderId="0" xfId="15" applyFont="1" applyFill="1" applyAlignment="1">
      <alignment horizontal="right"/>
    </xf>
    <xf numFmtId="38" fontId="3" fillId="0" borderId="0" xfId="15" applyNumberFormat="1" applyFont="1" applyFill="1" applyAlignment="1">
      <alignment horizontal="right"/>
    </xf>
    <xf numFmtId="38" fontId="5" fillId="0" borderId="2" xfId="15" applyNumberFormat="1" applyFont="1" applyFill="1" applyBorder="1" applyAlignment="1">
      <alignment horizontal="right" vertical="top" wrapText="1"/>
    </xf>
    <xf numFmtId="43" fontId="2" fillId="0" borderId="2" xfId="15" applyFont="1" applyFill="1" applyBorder="1" applyAlignment="1">
      <alignment horizontal="right"/>
    </xf>
    <xf numFmtId="43" fontId="5" fillId="0" borderId="2" xfId="15" applyFont="1" applyFill="1" applyBorder="1" applyAlignment="1">
      <alignment horizontal="right"/>
    </xf>
    <xf numFmtId="43" fontId="5" fillId="0" borderId="8" xfId="15" applyFont="1" applyFill="1" applyBorder="1" applyAlignment="1">
      <alignment horizontal="right"/>
    </xf>
    <xf numFmtId="43" fontId="5" fillId="0" borderId="0" xfId="15" applyFont="1" applyFill="1" applyAlignment="1">
      <alignment horizontal="right"/>
    </xf>
    <xf numFmtId="43" fontId="5" fillId="0" borderId="12" xfId="15" applyFont="1" applyFill="1" applyBorder="1" applyAlignment="1">
      <alignment horizontal="right" vertical="top" wrapText="1"/>
    </xf>
    <xf numFmtId="38" fontId="5" fillId="0" borderId="2" xfId="0" applyNumberFormat="1" applyFont="1" applyFill="1" applyBorder="1" applyAlignment="1">
      <alignment horizontal="right" vertical="top" wrapText="1"/>
    </xf>
    <xf numFmtId="38" fontId="5" fillId="0" borderId="12" xfId="0" applyNumberFormat="1" applyFont="1" applyFill="1" applyBorder="1" applyAlignment="1">
      <alignment horizontal="right" vertical="top" wrapText="1"/>
    </xf>
    <xf numFmtId="43" fontId="17" fillId="0" borderId="0" xfId="15" applyFont="1" applyFill="1" applyAlignment="1">
      <alignment horizontal="right"/>
    </xf>
    <xf numFmtId="43" fontId="16" fillId="0" borderId="2" xfId="15" applyFont="1" applyFill="1" applyBorder="1" applyAlignment="1">
      <alignment horizontal="right"/>
    </xf>
    <xf numFmtId="43" fontId="17" fillId="0" borderId="0" xfId="15" applyFont="1" applyFill="1" applyBorder="1" applyAlignment="1">
      <alignment horizontal="right"/>
    </xf>
    <xf numFmtId="43" fontId="17" fillId="0" borderId="0" xfId="15" applyFont="1" applyAlignment="1">
      <alignment horizontal="right"/>
    </xf>
    <xf numFmtId="43" fontId="3" fillId="0" borderId="0" xfId="15" applyFon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43" fontId="5" fillId="0" borderId="2" xfId="15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8" fontId="6" fillId="0" borderId="3" xfId="0" applyNumberFormat="1" applyFont="1" applyFill="1" applyBorder="1" applyAlignment="1">
      <alignment horizontal="right" vertical="top" wrapText="1"/>
    </xf>
    <xf numFmtId="43" fontId="20" fillId="0" borderId="0" xfId="15" applyFont="1" applyFill="1" applyAlignment="1">
      <alignment/>
    </xf>
    <xf numFmtId="38" fontId="0" fillId="0" borderId="0" xfId="15" applyNumberFormat="1" applyFont="1" applyFill="1" applyAlignment="1">
      <alignment/>
    </xf>
    <xf numFmtId="38" fontId="21" fillId="0" borderId="2" xfId="15" applyNumberFormat="1" applyFont="1" applyFill="1" applyBorder="1" applyAlignment="1">
      <alignment vertical="top" wrapText="1"/>
    </xf>
    <xf numFmtId="38" fontId="6" fillId="0" borderId="2" xfId="15" applyNumberFormat="1" applyFont="1" applyFill="1" applyBorder="1" applyAlignment="1">
      <alignment/>
    </xf>
    <xf numFmtId="38" fontId="6" fillId="0" borderId="8" xfId="15" applyNumberFormat="1" applyFont="1" applyFill="1" applyBorder="1" applyAlignment="1">
      <alignment/>
    </xf>
    <xf numFmtId="38" fontId="6" fillId="0" borderId="3" xfId="15" applyNumberFormat="1" applyFont="1" applyFill="1" applyBorder="1" applyAlignment="1">
      <alignment/>
    </xf>
    <xf numFmtId="38" fontId="21" fillId="0" borderId="2" xfId="0" applyNumberFormat="1" applyFont="1" applyFill="1" applyBorder="1" applyAlignment="1">
      <alignment vertical="top" wrapText="1"/>
    </xf>
    <xf numFmtId="38" fontId="6" fillId="0" borderId="0" xfId="15" applyNumberFormat="1" applyFont="1" applyFill="1" applyAlignment="1">
      <alignment/>
    </xf>
    <xf numFmtId="38" fontId="21" fillId="0" borderId="2" xfId="15" applyNumberFormat="1" applyFont="1" applyFill="1" applyBorder="1" applyAlignment="1">
      <alignment horizontal="center" vertical="top" wrapText="1"/>
    </xf>
    <xf numFmtId="43" fontId="6" fillId="0" borderId="2" xfId="15" applyFont="1" applyFill="1" applyBorder="1" applyAlignment="1">
      <alignment vertical="top" wrapText="1"/>
    </xf>
    <xf numFmtId="38" fontId="6" fillId="0" borderId="2" xfId="15" applyNumberFormat="1" applyFont="1" applyFill="1" applyBorder="1" applyAlignment="1">
      <alignment vertical="top" wrapText="1"/>
    </xf>
    <xf numFmtId="38" fontId="6" fillId="0" borderId="2" xfId="0" applyNumberFormat="1" applyFont="1" applyFill="1" applyBorder="1" applyAlignment="1">
      <alignment vertical="top" wrapText="1"/>
    </xf>
    <xf numFmtId="38" fontId="6" fillId="0" borderId="12" xfId="15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38" fontId="6" fillId="0" borderId="12" xfId="0" applyNumberFormat="1" applyFont="1" applyFill="1" applyBorder="1" applyAlignment="1">
      <alignment vertical="top" wrapText="1"/>
    </xf>
    <xf numFmtId="38" fontId="0" fillId="0" borderId="0" xfId="0" applyNumberFormat="1" applyFont="1" applyAlignment="1">
      <alignment/>
    </xf>
    <xf numFmtId="38" fontId="6" fillId="0" borderId="11" xfId="15" applyNumberFormat="1" applyFont="1" applyFill="1" applyBorder="1" applyAlignment="1">
      <alignment/>
    </xf>
    <xf numFmtId="38" fontId="23" fillId="0" borderId="2" xfId="15" applyNumberFormat="1" applyFont="1" applyFill="1" applyBorder="1" applyAlignment="1">
      <alignment/>
    </xf>
    <xf numFmtId="38" fontId="0" fillId="0" borderId="0" xfId="15" applyNumberFormat="1" applyFont="1" applyFill="1" applyAlignment="1">
      <alignment/>
    </xf>
    <xf numFmtId="38" fontId="0" fillId="0" borderId="0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0" fontId="0" fillId="0" borderId="0" xfId="0" applyFont="1" applyAlignment="1">
      <alignment wrapText="1"/>
    </xf>
    <xf numFmtId="38" fontId="6" fillId="0" borderId="0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/>
    </xf>
    <xf numFmtId="43" fontId="2" fillId="0" borderId="3" xfId="15" applyFont="1" applyFill="1" applyBorder="1" applyAlignment="1">
      <alignment/>
    </xf>
    <xf numFmtId="43" fontId="5" fillId="0" borderId="3" xfId="15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27"/>
  <sheetViews>
    <sheetView tabSelected="1" workbookViewId="0" topLeftCell="A20">
      <selection activeCell="J122" sqref="J122"/>
    </sheetView>
  </sheetViews>
  <sheetFormatPr defaultColWidth="9.140625" defaultRowHeight="12.75"/>
  <cols>
    <col min="1" max="1" width="3.7109375" style="3" customWidth="1"/>
    <col min="2" max="2" width="50.421875" style="0" customWidth="1"/>
    <col min="3" max="3" width="6.7109375" style="94" customWidth="1"/>
    <col min="4" max="4" width="14.140625" style="112" customWidth="1"/>
    <col min="5" max="5" width="11.8515625" style="127" customWidth="1"/>
    <col min="6" max="6" width="14.140625" style="75" customWidth="1"/>
    <col min="7" max="7" width="13.140625" style="75" customWidth="1"/>
    <col min="8" max="8" width="19.8515625" style="154" customWidth="1"/>
    <col min="9" max="16384" width="9.8515625" style="0" customWidth="1"/>
  </cols>
  <sheetData>
    <row r="1" spans="1:8" ht="26.25">
      <c r="A1" s="1"/>
      <c r="B1" s="2" t="s">
        <v>71</v>
      </c>
      <c r="C1" s="81"/>
      <c r="D1" s="53"/>
      <c r="E1" s="113"/>
      <c r="F1" s="104"/>
      <c r="G1" s="104"/>
      <c r="H1" s="133"/>
    </row>
    <row r="2" spans="2:249" ht="42" customHeight="1">
      <c r="B2" s="46" t="s">
        <v>93</v>
      </c>
      <c r="C2" s="81"/>
      <c r="D2" s="109"/>
      <c r="E2" s="114"/>
      <c r="F2" s="74"/>
      <c r="G2" s="74"/>
      <c r="H2" s="13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</row>
    <row r="3" spans="1:249" ht="31.5">
      <c r="A3" s="32"/>
      <c r="B3" s="59" t="s">
        <v>0</v>
      </c>
      <c r="C3" s="83" t="s">
        <v>1</v>
      </c>
      <c r="D3" s="84" t="s">
        <v>31</v>
      </c>
      <c r="E3" s="115" t="s">
        <v>2</v>
      </c>
      <c r="F3" s="76" t="s">
        <v>30</v>
      </c>
      <c r="G3" s="76"/>
      <c r="H3" s="135" t="s">
        <v>29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ht="20.25">
      <c r="A4" s="35" t="s">
        <v>3</v>
      </c>
      <c r="B4" s="60" t="s">
        <v>4</v>
      </c>
      <c r="C4" s="36"/>
      <c r="D4" s="61"/>
      <c r="E4" s="116"/>
      <c r="F4" s="61"/>
      <c r="G4" s="61"/>
      <c r="H4" s="13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</row>
    <row r="5" spans="1:249" ht="17.25" customHeight="1">
      <c r="A5" s="6">
        <v>1</v>
      </c>
      <c r="B5" s="48" t="s">
        <v>46</v>
      </c>
      <c r="C5" s="36">
        <v>300</v>
      </c>
      <c r="D5" s="61"/>
      <c r="E5" s="117"/>
      <c r="F5" s="69"/>
      <c r="G5" s="69"/>
      <c r="H5" s="13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</row>
    <row r="6" spans="1:249" ht="11.25" customHeight="1">
      <c r="A6" s="6"/>
      <c r="B6" s="48"/>
      <c r="C6" s="36"/>
      <c r="D6" s="61"/>
      <c r="E6" s="117"/>
      <c r="F6" s="69"/>
      <c r="G6" s="69"/>
      <c r="H6" s="13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</row>
    <row r="7" spans="1:249" ht="17.25" customHeight="1">
      <c r="A7" s="6">
        <v>2</v>
      </c>
      <c r="B7" s="48" t="s">
        <v>48</v>
      </c>
      <c r="C7" s="36"/>
      <c r="D7" s="61"/>
      <c r="E7" s="117">
        <v>30000</v>
      </c>
      <c r="F7" s="69"/>
      <c r="G7" s="69"/>
      <c r="H7" s="136" t="s">
        <v>62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</row>
    <row r="8" spans="1:249" ht="17.25" customHeight="1">
      <c r="A8" s="6">
        <v>3</v>
      </c>
      <c r="B8" s="49" t="s">
        <v>47</v>
      </c>
      <c r="C8" s="47"/>
      <c r="D8" s="62"/>
      <c r="E8" s="118"/>
      <c r="F8" s="70"/>
      <c r="G8" s="70"/>
      <c r="H8" s="13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</row>
    <row r="9" spans="1:249" ht="17.25" customHeight="1">
      <c r="A9" s="6">
        <v>4</v>
      </c>
      <c r="B9" s="48" t="s">
        <v>53</v>
      </c>
      <c r="C9" s="36"/>
      <c r="D9" s="61"/>
      <c r="E9" s="117"/>
      <c r="F9" s="69"/>
      <c r="G9" s="69"/>
      <c r="H9" s="136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</row>
    <row r="10" spans="1:249" ht="18" customHeight="1">
      <c r="A10" s="6">
        <v>5</v>
      </c>
      <c r="B10" s="48" t="s">
        <v>52</v>
      </c>
      <c r="C10" s="36"/>
      <c r="D10" s="61"/>
      <c r="E10" s="117"/>
      <c r="F10" s="69"/>
      <c r="G10" s="69"/>
      <c r="H10" s="13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</row>
    <row r="11" spans="1:249" ht="17.25" customHeight="1">
      <c r="A11" s="6">
        <v>6</v>
      </c>
      <c r="B11" s="48" t="s">
        <v>54</v>
      </c>
      <c r="C11" s="36"/>
      <c r="D11" s="61"/>
      <c r="E11" s="117"/>
      <c r="F11" s="69"/>
      <c r="G11" s="69"/>
      <c r="H11" s="13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</row>
    <row r="12" spans="1:249" ht="17.25" customHeight="1">
      <c r="A12" s="6">
        <v>7</v>
      </c>
      <c r="B12" s="48" t="s">
        <v>55</v>
      </c>
      <c r="C12" s="36"/>
      <c r="D12" s="61"/>
      <c r="E12" s="117"/>
      <c r="F12" s="69"/>
      <c r="G12" s="69"/>
      <c r="H12" s="13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</row>
    <row r="13" spans="1:249" ht="17.25" customHeight="1">
      <c r="A13" s="6">
        <v>8</v>
      </c>
      <c r="B13" s="48" t="s">
        <v>51</v>
      </c>
      <c r="C13" s="36"/>
      <c r="D13" s="61"/>
      <c r="E13" s="117"/>
      <c r="F13" s="69"/>
      <c r="G13" s="69"/>
      <c r="H13" s="13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</row>
    <row r="14" spans="1:249" ht="15.75">
      <c r="A14" s="6"/>
      <c r="B14" s="36"/>
      <c r="C14" s="36"/>
      <c r="D14" s="61"/>
      <c r="E14" s="117"/>
      <c r="F14" s="69"/>
      <c r="G14" s="69"/>
      <c r="H14" s="13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</row>
    <row r="15" spans="1:249" ht="15.75">
      <c r="A15" s="7"/>
      <c r="B15" s="53"/>
      <c r="C15" s="54"/>
      <c r="D15" s="63"/>
      <c r="E15" s="119"/>
      <c r="F15" s="72"/>
      <c r="G15" s="72"/>
      <c r="H15" s="13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</row>
    <row r="16" spans="1:249" ht="20.25">
      <c r="A16" s="7"/>
      <c r="B16" s="55" t="s">
        <v>5</v>
      </c>
      <c r="C16" s="54"/>
      <c r="D16" s="67"/>
      <c r="E16" s="65"/>
      <c r="F16" s="64"/>
      <c r="G16" s="64"/>
      <c r="H16" s="13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</row>
    <row r="17" spans="2:249" ht="15.75">
      <c r="B17" s="56"/>
      <c r="C17" s="53"/>
      <c r="D17" s="63"/>
      <c r="E17" s="119"/>
      <c r="F17" s="71"/>
      <c r="G17" s="71"/>
      <c r="H17" s="14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</row>
    <row r="18" spans="2:249" ht="20.25">
      <c r="B18" s="57"/>
      <c r="C18" s="53"/>
      <c r="D18" s="63"/>
      <c r="E18" s="119"/>
      <c r="F18" s="71"/>
      <c r="G18" s="71"/>
      <c r="H18" s="14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</row>
    <row r="19" spans="1:8" s="131" customFormat="1" ht="35.25" customHeight="1">
      <c r="A19" s="128"/>
      <c r="B19" s="129" t="s">
        <v>0</v>
      </c>
      <c r="C19" s="83" t="s">
        <v>1</v>
      </c>
      <c r="D19" s="85" t="s">
        <v>31</v>
      </c>
      <c r="E19" s="130" t="s">
        <v>2</v>
      </c>
      <c r="F19" s="130" t="s">
        <v>30</v>
      </c>
      <c r="G19" s="130"/>
      <c r="H19" s="141" t="s">
        <v>29</v>
      </c>
    </row>
    <row r="20" spans="1:8" ht="20.25">
      <c r="A20" s="5"/>
      <c r="B20" s="58" t="s">
        <v>6</v>
      </c>
      <c r="C20" s="83"/>
      <c r="D20" s="85"/>
      <c r="E20" s="65"/>
      <c r="F20" s="64"/>
      <c r="G20" s="64"/>
      <c r="H20" s="142"/>
    </row>
    <row r="21" spans="1:8" ht="18.75">
      <c r="A21" s="8">
        <v>1</v>
      </c>
      <c r="B21" s="9" t="s">
        <v>7</v>
      </c>
      <c r="C21" s="9"/>
      <c r="D21" s="67"/>
      <c r="E21" s="65"/>
      <c r="F21" s="64"/>
      <c r="G21" s="64"/>
      <c r="H21" s="143"/>
    </row>
    <row r="22" spans="1:249" ht="31.5">
      <c r="A22" s="10"/>
      <c r="B22" s="11" t="s">
        <v>95</v>
      </c>
      <c r="C22" s="9">
        <v>1</v>
      </c>
      <c r="D22" s="86">
        <v>5000</v>
      </c>
      <c r="E22" s="65">
        <v>5000</v>
      </c>
      <c r="F22" s="64"/>
      <c r="H22" s="14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</row>
    <row r="23" spans="1:249" ht="15.75">
      <c r="A23" s="10"/>
      <c r="B23" s="11" t="s">
        <v>33</v>
      </c>
      <c r="C23" s="9"/>
      <c r="D23" s="87">
        <v>0</v>
      </c>
      <c r="E23" s="65">
        <v>0</v>
      </c>
      <c r="F23" s="66"/>
      <c r="G23" s="66"/>
      <c r="H23" s="13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</row>
    <row r="24" spans="1:249" ht="31.5">
      <c r="A24" s="10"/>
      <c r="B24" s="11" t="s">
        <v>96</v>
      </c>
      <c r="C24" s="9"/>
      <c r="D24" s="86">
        <v>5000</v>
      </c>
      <c r="E24" s="86">
        <v>5000</v>
      </c>
      <c r="F24" s="66"/>
      <c r="G24" s="66"/>
      <c r="H24" s="13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</row>
    <row r="25" spans="1:249" ht="15.75">
      <c r="A25" s="10"/>
      <c r="B25" s="11" t="s">
        <v>33</v>
      </c>
      <c r="C25" s="9"/>
      <c r="D25" s="87">
        <v>0</v>
      </c>
      <c r="E25" s="66">
        <v>0</v>
      </c>
      <c r="F25" s="66"/>
      <c r="G25" s="66"/>
      <c r="H25" s="13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</row>
    <row r="26" spans="1:249" ht="15.75">
      <c r="A26" s="10"/>
      <c r="B26" s="11" t="s">
        <v>8</v>
      </c>
      <c r="C26" s="9"/>
      <c r="D26" s="87"/>
      <c r="E26" s="65"/>
      <c r="F26" s="66"/>
      <c r="G26" s="66"/>
      <c r="H26" s="13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</row>
    <row r="27" spans="1:249" ht="15.75">
      <c r="A27" s="12"/>
      <c r="B27" s="13"/>
      <c r="C27" s="88"/>
      <c r="D27" s="87"/>
      <c r="E27" s="65"/>
      <c r="F27" s="66"/>
      <c r="G27" s="64">
        <v>-2000</v>
      </c>
      <c r="H27" s="144" t="s">
        <v>88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</row>
    <row r="28" spans="1:249" ht="15.75">
      <c r="A28" s="35"/>
      <c r="B28" s="36"/>
      <c r="C28" s="36"/>
      <c r="D28" s="50"/>
      <c r="E28" s="65"/>
      <c r="F28" s="64"/>
      <c r="G28" s="64">
        <v>-1500</v>
      </c>
      <c r="H28" s="143" t="s">
        <v>115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</row>
    <row r="29" spans="1:249" ht="15.75">
      <c r="A29" s="12"/>
      <c r="B29" s="13"/>
      <c r="C29" s="88"/>
      <c r="D29" s="87"/>
      <c r="E29" s="65"/>
      <c r="F29" s="66"/>
      <c r="G29" s="101">
        <v>-2000</v>
      </c>
      <c r="H29" s="156" t="s">
        <v>110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</row>
    <row r="30" spans="1:249" ht="31.5">
      <c r="A30" s="12"/>
      <c r="B30" s="13"/>
      <c r="C30" s="88"/>
      <c r="D30" s="67" t="s">
        <v>9</v>
      </c>
      <c r="E30" s="65"/>
      <c r="F30" s="64">
        <f>SUM(E22:E25)</f>
        <v>10000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</row>
    <row r="31" spans="1:249" ht="15.75">
      <c r="A31" s="14"/>
      <c r="B31" s="15"/>
      <c r="C31" s="23"/>
      <c r="D31" s="68"/>
      <c r="E31" s="120"/>
      <c r="F31" s="68"/>
      <c r="G31" s="68"/>
      <c r="H31" s="14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</row>
    <row r="32" spans="1:249" ht="15.75">
      <c r="A32" s="16">
        <v>2</v>
      </c>
      <c r="B32" s="9" t="s">
        <v>35</v>
      </c>
      <c r="C32" s="9"/>
      <c r="D32" s="86" t="s">
        <v>3</v>
      </c>
      <c r="E32" s="65"/>
      <c r="F32" s="64"/>
      <c r="G32" s="64"/>
      <c r="H32" s="14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</row>
    <row r="33" spans="1:249" ht="15.75">
      <c r="A33" s="16" t="s">
        <v>10</v>
      </c>
      <c r="B33" s="11" t="s">
        <v>11</v>
      </c>
      <c r="C33" s="11"/>
      <c r="D33" s="86"/>
      <c r="E33" s="65" t="s">
        <v>3</v>
      </c>
      <c r="F33" s="64"/>
      <c r="G33" s="64"/>
      <c r="H33" s="14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</row>
    <row r="34" spans="1:249" ht="15.75">
      <c r="A34" s="16"/>
      <c r="B34" s="11" t="s">
        <v>82</v>
      </c>
      <c r="C34" s="11">
        <v>5000</v>
      </c>
      <c r="D34" s="86" t="s">
        <v>3</v>
      </c>
      <c r="E34" s="65">
        <v>500</v>
      </c>
      <c r="F34" s="64"/>
      <c r="G34" s="64"/>
      <c r="H34" s="14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</row>
    <row r="35" spans="1:249" ht="15.75">
      <c r="A35" s="16"/>
      <c r="B35" s="11" t="s">
        <v>65</v>
      </c>
      <c r="C35" s="11">
        <v>3</v>
      </c>
      <c r="D35" s="86">
        <v>120</v>
      </c>
      <c r="E35" s="65">
        <v>315</v>
      </c>
      <c r="F35" s="64"/>
      <c r="G35" s="64"/>
      <c r="H35" s="14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</row>
    <row r="36" spans="1:249" ht="15.75">
      <c r="A36" s="16"/>
      <c r="B36" s="11" t="s">
        <v>114</v>
      </c>
      <c r="C36" s="11"/>
      <c r="D36" s="86"/>
      <c r="E36" s="65">
        <v>500</v>
      </c>
      <c r="F36" s="64"/>
      <c r="G36" s="64"/>
      <c r="H36" s="14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</row>
    <row r="37" spans="1:249" ht="15.75">
      <c r="A37" s="16" t="s">
        <v>36</v>
      </c>
      <c r="B37" s="9" t="s">
        <v>56</v>
      </c>
      <c r="C37" s="11"/>
      <c r="D37" s="86"/>
      <c r="E37" s="65"/>
      <c r="F37" s="64"/>
      <c r="G37" s="64"/>
      <c r="H37" s="14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</row>
    <row r="38" spans="1:249" ht="15.75">
      <c r="A38" s="16"/>
      <c r="B38" s="11" t="s">
        <v>63</v>
      </c>
      <c r="C38" s="11">
        <v>1</v>
      </c>
      <c r="D38" s="86">
        <v>0</v>
      </c>
      <c r="E38" s="65">
        <v>0</v>
      </c>
      <c r="F38" s="64"/>
      <c r="G38" s="64"/>
      <c r="H38" s="14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</row>
    <row r="39" spans="1:249" ht="28.5">
      <c r="A39" s="16"/>
      <c r="B39" s="11" t="s">
        <v>66</v>
      </c>
      <c r="C39" s="11">
        <v>3</v>
      </c>
      <c r="D39" s="86">
        <v>0</v>
      </c>
      <c r="E39" s="65">
        <v>0</v>
      </c>
      <c r="F39" s="64"/>
      <c r="G39" s="64"/>
      <c r="H39" s="14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</row>
    <row r="40" spans="1:249" ht="28.5">
      <c r="A40" s="16"/>
      <c r="B40" s="11" t="s">
        <v>67</v>
      </c>
      <c r="C40" s="11">
        <v>2</v>
      </c>
      <c r="D40" s="86">
        <v>0</v>
      </c>
      <c r="E40" s="65">
        <v>0</v>
      </c>
      <c r="F40" s="64"/>
      <c r="G40" s="64"/>
      <c r="H40" s="14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</row>
    <row r="41" spans="1:249" ht="15.75">
      <c r="A41" s="16"/>
      <c r="B41" s="11"/>
      <c r="C41" s="11"/>
      <c r="D41" s="86"/>
      <c r="E41" s="65"/>
      <c r="F41" s="64"/>
      <c r="G41" s="64"/>
      <c r="H41" s="14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</row>
    <row r="42" spans="1:249" ht="15.75">
      <c r="A42" s="16" t="s">
        <v>12</v>
      </c>
      <c r="B42" s="9" t="s">
        <v>64</v>
      </c>
      <c r="C42" s="11"/>
      <c r="D42" s="86"/>
      <c r="E42" s="65"/>
      <c r="F42" s="64"/>
      <c r="G42" s="64"/>
      <c r="H42" s="14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</row>
    <row r="43" spans="1:249" ht="15.75">
      <c r="A43" s="16"/>
      <c r="B43" s="11" t="s">
        <v>49</v>
      </c>
      <c r="C43" s="11"/>
      <c r="D43" s="86"/>
      <c r="E43" s="65">
        <v>0</v>
      </c>
      <c r="F43" s="64"/>
      <c r="G43" s="64"/>
      <c r="H43" s="14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</row>
    <row r="44" spans="1:249" ht="15.75">
      <c r="A44" s="16"/>
      <c r="B44" s="11" t="s">
        <v>33</v>
      </c>
      <c r="C44" s="11"/>
      <c r="D44" s="86"/>
      <c r="E44" s="65">
        <v>0</v>
      </c>
      <c r="F44" s="64"/>
      <c r="G44" s="64"/>
      <c r="H44" s="14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</row>
    <row r="45" spans="1:249" ht="15.75">
      <c r="A45" s="16"/>
      <c r="B45" s="11" t="s">
        <v>34</v>
      </c>
      <c r="C45" s="11"/>
      <c r="D45" s="86"/>
      <c r="E45" s="65">
        <v>0</v>
      </c>
      <c r="F45" s="64"/>
      <c r="G45" s="64"/>
      <c r="H45" s="14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</row>
    <row r="46" spans="1:249" ht="15.75">
      <c r="A46" s="16"/>
      <c r="B46" s="11"/>
      <c r="C46" s="11"/>
      <c r="D46" s="86"/>
      <c r="E46" s="65"/>
      <c r="F46" s="64"/>
      <c r="G46" s="64"/>
      <c r="H46" s="14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</row>
    <row r="47" spans="1:249" ht="15.75">
      <c r="A47" s="16" t="s">
        <v>12</v>
      </c>
      <c r="B47" s="11" t="s">
        <v>83</v>
      </c>
      <c r="C47" s="11">
        <v>16</v>
      </c>
      <c r="D47" s="86">
        <v>30</v>
      </c>
      <c r="E47" s="65">
        <f>+C47*D47</f>
        <v>480</v>
      </c>
      <c r="F47" s="64"/>
      <c r="G47" s="64"/>
      <c r="H47" s="14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</row>
    <row r="48" spans="1:249" ht="18.75" customHeight="1">
      <c r="A48" s="16"/>
      <c r="B48" s="11" t="s">
        <v>78</v>
      </c>
      <c r="C48" s="11">
        <v>60</v>
      </c>
      <c r="D48" s="86"/>
      <c r="E48" s="65">
        <v>800</v>
      </c>
      <c r="F48" s="64"/>
      <c r="G48" s="64">
        <v>-800</v>
      </c>
      <c r="H48" s="14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</row>
    <row r="49" spans="1:249" ht="18.75" customHeight="1">
      <c r="A49" s="16"/>
      <c r="B49" s="11" t="s">
        <v>119</v>
      </c>
      <c r="C49" s="11"/>
      <c r="D49" s="86"/>
      <c r="E49" s="65">
        <v>425</v>
      </c>
      <c r="F49" s="101"/>
      <c r="G49" s="101"/>
      <c r="H49" s="14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</row>
    <row r="50" spans="1:249" ht="18.75" customHeight="1">
      <c r="A50" s="16"/>
      <c r="B50" s="11" t="s">
        <v>80</v>
      </c>
      <c r="C50" s="11">
        <v>6</v>
      </c>
      <c r="D50" s="86">
        <v>50</v>
      </c>
      <c r="E50" s="65">
        <v>300</v>
      </c>
      <c r="F50" s="101"/>
      <c r="G50" s="101"/>
      <c r="H50" s="14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</row>
    <row r="51" spans="1:249" ht="17.25" customHeight="1">
      <c r="A51" s="17"/>
      <c r="B51" s="13"/>
      <c r="C51" s="88"/>
      <c r="D51" s="67" t="s">
        <v>9</v>
      </c>
      <c r="E51" s="65"/>
      <c r="F51" s="64">
        <f>SUM(E34:E50)</f>
        <v>3320</v>
      </c>
      <c r="G51" s="64"/>
      <c r="H51" s="14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</row>
    <row r="52" spans="1:249" ht="15.75">
      <c r="A52" s="18"/>
      <c r="B52" s="19"/>
      <c r="C52" s="23"/>
      <c r="D52" s="68"/>
      <c r="E52" s="120"/>
      <c r="F52" s="68"/>
      <c r="G52" s="68"/>
      <c r="H52" s="14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</row>
    <row r="53" spans="1:249" ht="15.75">
      <c r="A53" s="10">
        <v>3</v>
      </c>
      <c r="B53" s="9" t="s">
        <v>61</v>
      </c>
      <c r="C53" s="11"/>
      <c r="D53" s="86"/>
      <c r="E53" s="65"/>
      <c r="F53" s="64"/>
      <c r="G53" s="64"/>
      <c r="H53" s="14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1:249" ht="15.75">
      <c r="A54" s="10"/>
      <c r="B54" s="11" t="s">
        <v>37</v>
      </c>
      <c r="C54" s="11"/>
      <c r="D54" s="86"/>
      <c r="E54" s="65"/>
      <c r="F54" s="64"/>
      <c r="G54" s="64"/>
      <c r="H54" s="143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</row>
    <row r="55" spans="1:249" ht="15.75">
      <c r="A55" s="10"/>
      <c r="B55" s="11" t="s">
        <v>33</v>
      </c>
      <c r="C55" s="11"/>
      <c r="D55" s="86"/>
      <c r="E55" s="65"/>
      <c r="F55" s="64"/>
      <c r="G55" s="64"/>
      <c r="H55" s="14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</row>
    <row r="56" spans="1:249" ht="15.75">
      <c r="A56" s="10"/>
      <c r="B56" s="11" t="s">
        <v>34</v>
      </c>
      <c r="C56" s="11"/>
      <c r="D56" s="86"/>
      <c r="E56" s="65"/>
      <c r="F56" s="64"/>
      <c r="G56" s="64"/>
      <c r="H56" s="14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</row>
    <row r="57" spans="1:249" ht="21" customHeight="1">
      <c r="A57" s="12"/>
      <c r="B57" s="13"/>
      <c r="C57" s="90"/>
      <c r="D57" s="67" t="s">
        <v>9</v>
      </c>
      <c r="E57" s="65">
        <v>200</v>
      </c>
      <c r="F57" s="64"/>
      <c r="G57" s="64"/>
      <c r="H57" s="14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</row>
    <row r="58" spans="1:249" ht="15.75">
      <c r="A58" s="14"/>
      <c r="B58" s="19"/>
      <c r="C58" s="19"/>
      <c r="D58" s="68"/>
      <c r="E58" s="120"/>
      <c r="F58" s="68"/>
      <c r="G58" s="68"/>
      <c r="H58" s="14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1:249" ht="15.75">
      <c r="A59" s="10">
        <v>4</v>
      </c>
      <c r="B59" s="9" t="s">
        <v>38</v>
      </c>
      <c r="C59" s="11"/>
      <c r="D59" s="86"/>
      <c r="E59" s="65"/>
      <c r="F59" s="64"/>
      <c r="G59" s="64"/>
      <c r="H59" s="14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</row>
    <row r="60" spans="1:249" ht="15.75">
      <c r="A60" s="10"/>
      <c r="B60" s="11" t="s">
        <v>84</v>
      </c>
      <c r="C60" s="11">
        <v>12</v>
      </c>
      <c r="D60" s="86">
        <v>20</v>
      </c>
      <c r="E60" s="65">
        <f>+C60*D60</f>
        <v>240</v>
      </c>
      <c r="F60" s="64"/>
      <c r="G60" s="64"/>
      <c r="H60" s="14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</row>
    <row r="61" spans="1:249" ht="25.5">
      <c r="A61" s="10"/>
      <c r="B61" s="11" t="s">
        <v>39</v>
      </c>
      <c r="C61" s="11"/>
      <c r="D61" s="86"/>
      <c r="E61" s="65">
        <v>300</v>
      </c>
      <c r="F61" s="64"/>
      <c r="G61" s="64"/>
      <c r="H61" s="143" t="s">
        <v>101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</row>
    <row r="62" spans="1:249" ht="15.75">
      <c r="A62" s="10"/>
      <c r="B62" s="11" t="s">
        <v>60</v>
      </c>
      <c r="C62" s="11"/>
      <c r="D62" s="86"/>
      <c r="E62" s="65">
        <v>50</v>
      </c>
      <c r="F62" s="64"/>
      <c r="G62" s="64"/>
      <c r="H62" s="14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</row>
    <row r="63" spans="1:249" ht="15.75">
      <c r="A63" s="10"/>
      <c r="B63" s="11" t="s">
        <v>33</v>
      </c>
      <c r="C63" s="11" t="s">
        <v>3</v>
      </c>
      <c r="D63" s="86" t="s">
        <v>3</v>
      </c>
      <c r="E63" s="65">
        <v>100</v>
      </c>
      <c r="F63" s="64"/>
      <c r="G63" s="64"/>
      <c r="H63" s="143" t="s">
        <v>68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1:249" ht="16.5">
      <c r="A64" s="40"/>
      <c r="B64" s="36" t="s">
        <v>57</v>
      </c>
      <c r="C64" s="36"/>
      <c r="D64" s="61"/>
      <c r="E64" s="65"/>
      <c r="F64" s="64"/>
      <c r="G64" s="64"/>
      <c r="H64" s="14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</row>
    <row r="65" spans="1:249" ht="15.75">
      <c r="A65" s="10"/>
      <c r="B65" s="11" t="s">
        <v>8</v>
      </c>
      <c r="C65" s="11"/>
      <c r="D65" s="86"/>
      <c r="E65" s="65"/>
      <c r="F65" s="64"/>
      <c r="G65" s="64"/>
      <c r="H65" s="143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</row>
    <row r="66" spans="1:249" s="22" customFormat="1" ht="18.75" customHeight="1">
      <c r="A66" s="12"/>
      <c r="B66" s="13"/>
      <c r="C66" s="90"/>
      <c r="D66" s="67" t="s">
        <v>9</v>
      </c>
      <c r="E66" s="65"/>
      <c r="F66" s="64">
        <f>SUM(E60:E65)</f>
        <v>690</v>
      </c>
      <c r="G66" s="64"/>
      <c r="H66" s="144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</row>
    <row r="67" spans="1:249" ht="15.75">
      <c r="A67" s="14"/>
      <c r="B67" s="23"/>
      <c r="C67" s="19"/>
      <c r="D67" s="68"/>
      <c r="E67" s="120"/>
      <c r="F67" s="68"/>
      <c r="G67" s="68"/>
      <c r="H67" s="1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</row>
    <row r="68" spans="1:249" ht="16.5">
      <c r="A68" s="24">
        <v>5</v>
      </c>
      <c r="B68" s="25" t="s">
        <v>13</v>
      </c>
      <c r="C68" s="11"/>
      <c r="D68" s="86"/>
      <c r="E68" s="65"/>
      <c r="F68" s="64"/>
      <c r="G68" s="64"/>
      <c r="H68" s="14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</row>
    <row r="69" spans="1:249" ht="15.75">
      <c r="A69" s="16" t="s">
        <v>97</v>
      </c>
      <c r="B69" s="11" t="s">
        <v>40</v>
      </c>
      <c r="C69" s="11">
        <v>500</v>
      </c>
      <c r="D69" s="86">
        <v>10</v>
      </c>
      <c r="E69" s="65">
        <f>+C69*D69</f>
        <v>5000</v>
      </c>
      <c r="F69" s="64"/>
      <c r="G69" s="64">
        <v>-6000</v>
      </c>
      <c r="H69" s="143" t="s">
        <v>87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</row>
    <row r="70" spans="1:249" ht="15.75">
      <c r="A70" s="16" t="s">
        <v>98</v>
      </c>
      <c r="B70" s="11" t="s">
        <v>16</v>
      </c>
      <c r="C70" s="11">
        <v>500</v>
      </c>
      <c r="D70" s="86">
        <v>1.5</v>
      </c>
      <c r="E70" s="65">
        <f>+C70*D70</f>
        <v>750</v>
      </c>
      <c r="F70" s="64"/>
      <c r="G70" s="64">
        <v>-750</v>
      </c>
      <c r="H70" s="143" t="s">
        <v>113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</row>
    <row r="71" spans="1:249" ht="15.75">
      <c r="A71" s="16" t="s">
        <v>99</v>
      </c>
      <c r="B71" s="11" t="s">
        <v>18</v>
      </c>
      <c r="C71" s="11">
        <v>500</v>
      </c>
      <c r="D71" s="86"/>
      <c r="E71" s="65"/>
      <c r="F71" s="64"/>
      <c r="G71" s="64">
        <v>-250</v>
      </c>
      <c r="H71" s="143" t="s">
        <v>113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</row>
    <row r="72" spans="1:249" ht="15.75">
      <c r="A72" s="16"/>
      <c r="B72" s="11" t="s">
        <v>69</v>
      </c>
      <c r="C72" s="11">
        <v>500</v>
      </c>
      <c r="D72" s="86">
        <v>4</v>
      </c>
      <c r="E72" s="65">
        <f>+C72*D72</f>
        <v>2000</v>
      </c>
      <c r="F72" s="64"/>
      <c r="G72" s="64">
        <v>-2000</v>
      </c>
      <c r="H72" s="143" t="s">
        <v>113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</row>
    <row r="73" spans="1:249" ht="15.75">
      <c r="A73" s="16"/>
      <c r="B73" s="11" t="s">
        <v>70</v>
      </c>
      <c r="C73" s="11">
        <v>500</v>
      </c>
      <c r="D73" s="86" t="s">
        <v>3</v>
      </c>
      <c r="E73" s="65"/>
      <c r="F73" s="64"/>
      <c r="G73" s="65" t="s">
        <v>3</v>
      </c>
      <c r="H73" s="143" t="s">
        <v>94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</row>
    <row r="74" spans="1:249" ht="15.75">
      <c r="A74" s="26"/>
      <c r="B74" s="11" t="s">
        <v>41</v>
      </c>
      <c r="C74" s="11">
        <v>500</v>
      </c>
      <c r="D74" s="86" t="s">
        <v>3</v>
      </c>
      <c r="E74" s="65" t="s">
        <v>3</v>
      </c>
      <c r="F74" s="64"/>
      <c r="G74" s="65" t="s">
        <v>3</v>
      </c>
      <c r="H74" s="143" t="s">
        <v>94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1:249" ht="15.75">
      <c r="A75" s="26"/>
      <c r="B75" s="11"/>
      <c r="C75" s="11"/>
      <c r="D75" s="86"/>
      <c r="E75" s="65"/>
      <c r="F75" s="64"/>
      <c r="G75" s="64"/>
      <c r="H75" s="14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</row>
    <row r="76" spans="1:249" ht="18.75" customHeight="1">
      <c r="A76" s="27"/>
      <c r="B76" s="13"/>
      <c r="C76" s="90"/>
      <c r="D76" s="67" t="s">
        <v>9</v>
      </c>
      <c r="E76" s="65"/>
      <c r="F76" s="64">
        <f>SUM(E69:E75)</f>
        <v>7750</v>
      </c>
      <c r="G76" s="64"/>
      <c r="H76" s="14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</row>
    <row r="77" spans="1:249" ht="15.75">
      <c r="A77" s="28"/>
      <c r="B77" s="19"/>
      <c r="C77" s="19"/>
      <c r="D77" s="68"/>
      <c r="E77" s="120"/>
      <c r="F77" s="68"/>
      <c r="G77" s="68"/>
      <c r="H77" s="1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</row>
    <row r="78" spans="1:249" ht="25.5">
      <c r="A78" s="24">
        <v>6</v>
      </c>
      <c r="B78" s="25" t="s">
        <v>118</v>
      </c>
      <c r="C78" s="11"/>
      <c r="D78" s="86"/>
      <c r="E78" s="65"/>
      <c r="F78" s="64"/>
      <c r="G78" s="64"/>
      <c r="H78" s="143" t="s">
        <v>79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</row>
    <row r="79" spans="1:249" ht="15.75">
      <c r="A79" s="16" t="s">
        <v>100</v>
      </c>
      <c r="B79" s="11" t="s">
        <v>117</v>
      </c>
      <c r="C79" s="11"/>
      <c r="D79" s="86"/>
      <c r="E79" s="66">
        <v>4000</v>
      </c>
      <c r="F79" s="64"/>
      <c r="G79" s="64"/>
      <c r="H79" s="14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</row>
    <row r="80" spans="1:249" ht="15.75">
      <c r="A80" s="16"/>
      <c r="B80" s="11"/>
      <c r="C80" s="11"/>
      <c r="D80" s="86"/>
      <c r="E80" s="66"/>
      <c r="F80" s="64"/>
      <c r="G80" s="64"/>
      <c r="H80" s="14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</row>
    <row r="81" spans="1:249" ht="18.75" customHeight="1">
      <c r="A81" s="27"/>
      <c r="B81" s="13"/>
      <c r="C81" s="90"/>
      <c r="D81" s="67" t="s">
        <v>9</v>
      </c>
      <c r="E81" s="65"/>
      <c r="F81" s="64">
        <f>SUM(E79:E80)</f>
        <v>4000</v>
      </c>
      <c r="G81" s="64"/>
      <c r="H81" s="14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</row>
    <row r="82" spans="1:249" ht="15.75">
      <c r="A82" s="29" t="s">
        <v>19</v>
      </c>
      <c r="B82" s="19"/>
      <c r="C82" s="19"/>
      <c r="D82" s="89"/>
      <c r="E82" s="120"/>
      <c r="F82" s="68"/>
      <c r="G82" s="68"/>
      <c r="H82" s="1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</row>
    <row r="83" spans="1:249" s="31" customFormat="1" ht="16.5">
      <c r="A83" s="24">
        <v>7</v>
      </c>
      <c r="B83" s="25" t="s">
        <v>42</v>
      </c>
      <c r="C83" s="11"/>
      <c r="D83" s="86"/>
      <c r="E83" s="65"/>
      <c r="F83" s="64"/>
      <c r="G83" s="101"/>
      <c r="H83" s="146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</row>
    <row r="84" spans="1:249" s="31" customFormat="1" ht="16.5">
      <c r="A84" s="24" t="s">
        <v>14</v>
      </c>
      <c r="B84" s="11" t="s">
        <v>44</v>
      </c>
      <c r="C84" s="11"/>
      <c r="D84" s="86"/>
      <c r="E84" s="65"/>
      <c r="F84" s="64"/>
      <c r="G84" s="64"/>
      <c r="H84" s="143" t="s">
        <v>85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</row>
    <row r="85" spans="1:249" s="31" customFormat="1" ht="16.5">
      <c r="A85" s="16" t="s">
        <v>15</v>
      </c>
      <c r="B85" s="11" t="s">
        <v>43</v>
      </c>
      <c r="C85" s="11"/>
      <c r="D85" s="86"/>
      <c r="E85" s="65"/>
      <c r="F85" s="64"/>
      <c r="G85" s="64"/>
      <c r="H85" s="143" t="s">
        <v>85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</row>
    <row r="86" spans="1:249" s="31" customFormat="1" ht="16.5">
      <c r="A86" s="16" t="s">
        <v>17</v>
      </c>
      <c r="B86" s="11" t="s">
        <v>45</v>
      </c>
      <c r="C86" s="11">
        <v>60</v>
      </c>
      <c r="D86" s="86">
        <v>30</v>
      </c>
      <c r="E86" s="65">
        <v>1800</v>
      </c>
      <c r="F86" s="64"/>
      <c r="G86" s="64"/>
      <c r="H86" s="143" t="s">
        <v>86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</row>
    <row r="87" spans="1:249" ht="15.75">
      <c r="A87" s="26"/>
      <c r="B87" s="11"/>
      <c r="C87" s="11"/>
      <c r="D87" s="86"/>
      <c r="E87" s="65"/>
      <c r="F87" s="64"/>
      <c r="G87" s="64"/>
      <c r="H87" s="143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</row>
    <row r="88" spans="1:249" ht="18" customHeight="1">
      <c r="A88" s="27"/>
      <c r="B88" s="13"/>
      <c r="C88" s="90"/>
      <c r="D88" s="67" t="s">
        <v>9</v>
      </c>
      <c r="E88" s="65"/>
      <c r="F88" s="64">
        <f>SUM(E84:E87)</f>
        <v>1800</v>
      </c>
      <c r="G88" s="64"/>
      <c r="H88" s="14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</row>
    <row r="89" spans="1:249" ht="15.75">
      <c r="A89" s="29" t="s">
        <v>20</v>
      </c>
      <c r="B89" s="19"/>
      <c r="C89" s="19"/>
      <c r="D89" s="89"/>
      <c r="E89" s="120"/>
      <c r="F89" s="68"/>
      <c r="G89" s="68"/>
      <c r="H89" s="14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</row>
    <row r="90" spans="1:249" s="31" customFormat="1" ht="16.5">
      <c r="A90" s="24">
        <v>8</v>
      </c>
      <c r="B90" s="25" t="s">
        <v>21</v>
      </c>
      <c r="C90" s="11"/>
      <c r="D90" s="86"/>
      <c r="E90" s="65"/>
      <c r="F90" s="64"/>
      <c r="G90" s="64"/>
      <c r="H90" s="143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</row>
    <row r="91" spans="1:249" s="31" customFormat="1" ht="16.5">
      <c r="A91" s="26"/>
      <c r="B91" s="11" t="s">
        <v>22</v>
      </c>
      <c r="C91" s="11">
        <v>18</v>
      </c>
      <c r="D91" s="86">
        <v>2</v>
      </c>
      <c r="E91" s="65">
        <f>+C91*D91</f>
        <v>36</v>
      </c>
      <c r="F91" s="64"/>
      <c r="G91" s="64"/>
      <c r="H91" s="143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</row>
    <row r="92" spans="1:249" s="31" customFormat="1" ht="16.5">
      <c r="A92" s="26"/>
      <c r="B92" s="11"/>
      <c r="C92" s="11"/>
      <c r="D92" s="86"/>
      <c r="E92" s="65"/>
      <c r="F92" s="64"/>
      <c r="G92" s="64"/>
      <c r="H92" s="143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</row>
    <row r="93" spans="1:249" ht="17.25" customHeight="1">
      <c r="A93" s="27"/>
      <c r="B93" s="13"/>
      <c r="C93" s="90"/>
      <c r="D93" s="67" t="s">
        <v>9</v>
      </c>
      <c r="E93" s="65"/>
      <c r="F93" s="64">
        <f>SUM(E91:E92)</f>
        <v>36</v>
      </c>
      <c r="G93" s="64"/>
      <c r="H93" s="14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</row>
    <row r="94" spans="1:249" ht="15.75">
      <c r="A94" s="28"/>
      <c r="B94" s="19"/>
      <c r="C94" s="19"/>
      <c r="D94" s="68"/>
      <c r="E94" s="120"/>
      <c r="F94" s="68"/>
      <c r="G94" s="68"/>
      <c r="H94" s="14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</row>
    <row r="95" spans="1:248" s="31" customFormat="1" ht="16.5">
      <c r="A95" s="24">
        <v>9</v>
      </c>
      <c r="B95" s="25" t="s">
        <v>77</v>
      </c>
      <c r="C95" s="9"/>
      <c r="D95" s="91"/>
      <c r="E95" s="73"/>
      <c r="F95" s="76"/>
      <c r="G95" s="76"/>
      <c r="H95" s="144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</row>
    <row r="96" spans="1:248" ht="15.75">
      <c r="A96" s="32"/>
      <c r="B96" s="11" t="s">
        <v>72</v>
      </c>
      <c r="C96" s="11"/>
      <c r="D96" s="91"/>
      <c r="E96" s="73"/>
      <c r="F96" s="76"/>
      <c r="G96" s="76"/>
      <c r="H96" s="14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 ht="15.75">
      <c r="A97" s="32"/>
      <c r="B97" s="11" t="s">
        <v>73</v>
      </c>
      <c r="C97" s="11"/>
      <c r="D97" s="91"/>
      <c r="E97" s="73"/>
      <c r="F97" s="76"/>
      <c r="G97" s="76"/>
      <c r="H97" s="14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1:248" ht="15.75">
      <c r="A98" s="32"/>
      <c r="B98" s="11" t="s">
        <v>74</v>
      </c>
      <c r="C98" s="11"/>
      <c r="D98" s="91"/>
      <c r="E98" s="73"/>
      <c r="F98" s="76"/>
      <c r="G98" s="76"/>
      <c r="H98" s="14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pans="1:248" ht="15.75">
      <c r="A99" s="26" t="s">
        <v>75</v>
      </c>
      <c r="B99" s="11" t="s">
        <v>76</v>
      </c>
      <c r="C99" s="11"/>
      <c r="D99" s="91"/>
      <c r="E99" s="73"/>
      <c r="F99" s="77"/>
      <c r="G99" s="77"/>
      <c r="H99" s="14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  <row r="100" spans="1:248" ht="15.75">
      <c r="A100" s="32"/>
      <c r="B100" s="11"/>
      <c r="C100" s="11"/>
      <c r="D100" s="91"/>
      <c r="E100" s="73"/>
      <c r="F100" s="76"/>
      <c r="G100" s="76"/>
      <c r="H100" s="14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</row>
    <row r="101" spans="1:248" ht="15.75">
      <c r="A101" s="27"/>
      <c r="B101" s="13"/>
      <c r="C101" s="90"/>
      <c r="D101" s="80" t="s">
        <v>9</v>
      </c>
      <c r="E101" s="121"/>
      <c r="F101" s="78"/>
      <c r="G101" s="78"/>
      <c r="H101" s="14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</row>
    <row r="102" spans="1:248" ht="15.75">
      <c r="A102" s="28"/>
      <c r="B102" s="19"/>
      <c r="C102" s="19"/>
      <c r="D102" s="79"/>
      <c r="E102" s="122"/>
      <c r="F102" s="79"/>
      <c r="G102" s="102"/>
      <c r="H102" s="14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</row>
    <row r="103" spans="1:249" ht="17.25">
      <c r="A103" s="33">
        <v>10</v>
      </c>
      <c r="B103" s="34" t="s">
        <v>23</v>
      </c>
      <c r="C103" s="36"/>
      <c r="D103" s="61"/>
      <c r="E103" s="117"/>
      <c r="F103" s="69"/>
      <c r="G103" s="69"/>
      <c r="H103" s="136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</row>
    <row r="104" spans="1:249" ht="15.75">
      <c r="A104" s="16" t="s">
        <v>24</v>
      </c>
      <c r="B104" s="36" t="s">
        <v>25</v>
      </c>
      <c r="C104" s="36"/>
      <c r="D104" s="61">
        <v>500</v>
      </c>
      <c r="E104" s="65">
        <v>500</v>
      </c>
      <c r="F104" s="69"/>
      <c r="G104" s="69"/>
      <c r="H104" s="143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</row>
    <row r="105" spans="1:249" s="100" customFormat="1" ht="15.75">
      <c r="A105" s="16"/>
      <c r="B105" s="95" t="s">
        <v>50</v>
      </c>
      <c r="C105" s="96"/>
      <c r="D105" s="97">
        <v>1200</v>
      </c>
      <c r="E105" s="65">
        <v>1200</v>
      </c>
      <c r="F105" s="98"/>
      <c r="G105" s="98"/>
      <c r="H105" s="143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99"/>
      <c r="HN105" s="99"/>
      <c r="HO105" s="99"/>
      <c r="HP105" s="99"/>
      <c r="HQ105" s="99"/>
      <c r="HR105" s="99"/>
      <c r="HS105" s="99"/>
      <c r="HT105" s="99"/>
      <c r="HU105" s="99"/>
      <c r="HV105" s="99"/>
      <c r="HW105" s="99"/>
      <c r="HX105" s="99"/>
      <c r="HY105" s="99"/>
      <c r="HZ105" s="99"/>
      <c r="IA105" s="99"/>
      <c r="IB105" s="99"/>
      <c r="IC105" s="99"/>
      <c r="ID105" s="99"/>
      <c r="IE105" s="99"/>
      <c r="IF105" s="99"/>
      <c r="IG105" s="99"/>
      <c r="IH105" s="99"/>
      <c r="II105" s="99"/>
      <c r="IJ105" s="99"/>
      <c r="IK105" s="99"/>
      <c r="IL105" s="99"/>
      <c r="IM105" s="99"/>
      <c r="IN105" s="99"/>
      <c r="IO105" s="99"/>
    </row>
    <row r="106" spans="1:249" s="100" customFormat="1" ht="15.75">
      <c r="A106" s="16"/>
      <c r="B106" s="96" t="s">
        <v>102</v>
      </c>
      <c r="C106" s="96">
        <v>5</v>
      </c>
      <c r="D106" s="97">
        <v>50</v>
      </c>
      <c r="E106" s="65">
        <v>250</v>
      </c>
      <c r="F106" s="98"/>
      <c r="G106" s="98"/>
      <c r="H106" s="143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99"/>
      <c r="HN106" s="99"/>
      <c r="HO106" s="99"/>
      <c r="HP106" s="99"/>
      <c r="HQ106" s="99"/>
      <c r="HR106" s="99"/>
      <c r="HS106" s="99"/>
      <c r="HT106" s="99"/>
      <c r="HU106" s="99"/>
      <c r="HV106" s="99"/>
      <c r="HW106" s="99"/>
      <c r="HX106" s="99"/>
      <c r="HY106" s="99"/>
      <c r="HZ106" s="99"/>
      <c r="IA106" s="99"/>
      <c r="IB106" s="99"/>
      <c r="IC106" s="99"/>
      <c r="ID106" s="99"/>
      <c r="IE106" s="99"/>
      <c r="IF106" s="99"/>
      <c r="IG106" s="99"/>
      <c r="IH106" s="99"/>
      <c r="II106" s="99"/>
      <c r="IJ106" s="99"/>
      <c r="IK106" s="99"/>
      <c r="IL106" s="99"/>
      <c r="IM106" s="99"/>
      <c r="IN106" s="99"/>
      <c r="IO106" s="99"/>
    </row>
    <row r="107" spans="1:249" ht="16.5">
      <c r="A107" s="37"/>
      <c r="B107" s="11"/>
      <c r="C107" s="11"/>
      <c r="D107" s="86"/>
      <c r="E107" s="65"/>
      <c r="F107" s="64"/>
      <c r="G107" s="64"/>
      <c r="H107" s="14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</row>
    <row r="108" spans="1:249" ht="31.5">
      <c r="A108" s="38"/>
      <c r="B108" s="13"/>
      <c r="C108" s="90"/>
      <c r="D108" s="67" t="s">
        <v>9</v>
      </c>
      <c r="E108" s="65"/>
      <c r="F108" s="64">
        <f>SUM(E104:E107)</f>
        <v>1950</v>
      </c>
      <c r="G108" s="64"/>
      <c r="H108" s="14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</row>
    <row r="109" spans="1:249" ht="15.75">
      <c r="A109" s="39"/>
      <c r="B109" s="19"/>
      <c r="C109" s="19"/>
      <c r="D109" s="68"/>
      <c r="E109" s="120"/>
      <c r="F109" s="68"/>
      <c r="G109" s="68"/>
      <c r="H109" s="14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</row>
    <row r="110" spans="1:249" ht="16.5">
      <c r="A110" s="40">
        <v>11</v>
      </c>
      <c r="B110" s="41" t="s">
        <v>120</v>
      </c>
      <c r="C110" s="36"/>
      <c r="D110" s="61"/>
      <c r="E110" s="117"/>
      <c r="F110" s="69"/>
      <c r="G110" s="69"/>
      <c r="H110" s="136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</row>
    <row r="111" spans="1:249" ht="16.5">
      <c r="A111" s="40"/>
      <c r="B111" s="36" t="s">
        <v>116</v>
      </c>
      <c r="C111" s="36"/>
      <c r="D111" s="61"/>
      <c r="E111" s="117">
        <v>300</v>
      </c>
      <c r="F111" s="69"/>
      <c r="G111" s="69"/>
      <c r="H111" s="136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</row>
    <row r="112" spans="1:249" ht="16.5">
      <c r="A112" s="40"/>
      <c r="B112" s="11" t="s">
        <v>121</v>
      </c>
      <c r="C112" s="157"/>
      <c r="D112" s="158">
        <v>350</v>
      </c>
      <c r="E112" s="159">
        <v>350</v>
      </c>
      <c r="F112" s="69"/>
      <c r="G112" s="69"/>
      <c r="H112" s="136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</row>
    <row r="113" spans="1:249" ht="15.75">
      <c r="A113" s="16"/>
      <c r="B113" s="11" t="s">
        <v>122</v>
      </c>
      <c r="C113" s="11"/>
      <c r="D113" s="86">
        <v>200</v>
      </c>
      <c r="E113" s="66">
        <v>200</v>
      </c>
      <c r="F113" s="64"/>
      <c r="G113" s="64"/>
      <c r="H113" s="143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1:249" ht="16.5">
      <c r="A114" s="40"/>
      <c r="B114" s="36"/>
      <c r="C114" s="36"/>
      <c r="D114" s="61"/>
      <c r="E114" s="117"/>
      <c r="F114" s="64"/>
      <c r="G114" s="64"/>
      <c r="H114" s="143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</row>
    <row r="115" spans="1:249" ht="31.5">
      <c r="A115" s="38"/>
      <c r="B115" s="13"/>
      <c r="C115" s="90"/>
      <c r="D115" s="67" t="s">
        <v>9</v>
      </c>
      <c r="E115" s="65"/>
      <c r="F115" s="64">
        <f>SUM(E111:E114)</f>
        <v>850</v>
      </c>
      <c r="G115" s="64"/>
      <c r="H115" s="14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</row>
    <row r="116" spans="1:249" ht="15.75">
      <c r="A116" s="39"/>
      <c r="B116" s="19"/>
      <c r="C116" s="19"/>
      <c r="D116" s="68"/>
      <c r="E116" s="120"/>
      <c r="F116" s="68"/>
      <c r="G116" s="68"/>
      <c r="H116" s="14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</row>
    <row r="117" spans="1:249" ht="16.5">
      <c r="A117" s="40">
        <v>12</v>
      </c>
      <c r="B117" s="41" t="s">
        <v>26</v>
      </c>
      <c r="C117" s="36"/>
      <c r="D117" s="61"/>
      <c r="E117" s="117"/>
      <c r="F117" s="69"/>
      <c r="G117" s="69"/>
      <c r="H117" s="136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</row>
    <row r="118" spans="1:249" ht="16.5">
      <c r="A118" s="40"/>
      <c r="B118" s="36" t="s">
        <v>90</v>
      </c>
      <c r="C118" s="36"/>
      <c r="D118" s="61"/>
      <c r="E118" s="65">
        <v>2960</v>
      </c>
      <c r="F118" s="64"/>
      <c r="G118" s="64"/>
      <c r="H118" s="155" t="s">
        <v>109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</row>
    <row r="119" spans="1:249" ht="16.5">
      <c r="A119" s="40"/>
      <c r="B119" s="36" t="s">
        <v>91</v>
      </c>
      <c r="C119" s="36"/>
      <c r="D119" s="61"/>
      <c r="E119" s="65"/>
      <c r="F119" s="64"/>
      <c r="G119" s="64"/>
      <c r="H119" s="143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</row>
    <row r="120" spans="1:249" ht="20.25" customHeight="1">
      <c r="A120" s="40"/>
      <c r="B120" s="36" t="s">
        <v>123</v>
      </c>
      <c r="C120" s="36"/>
      <c r="D120" s="61"/>
      <c r="E120" s="65"/>
      <c r="F120" s="64"/>
      <c r="G120" s="64"/>
      <c r="H120" s="15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1" spans="1:249" ht="16.5">
      <c r="A121" s="40"/>
      <c r="B121" s="36" t="s">
        <v>3</v>
      </c>
      <c r="C121" s="36"/>
      <c r="D121" s="61"/>
      <c r="E121" s="65"/>
      <c r="F121" s="64"/>
      <c r="G121" s="64"/>
      <c r="H121" s="143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</row>
    <row r="122" spans="1:249" ht="16.5">
      <c r="A122" s="40"/>
      <c r="B122" s="36" t="s">
        <v>58</v>
      </c>
      <c r="C122" s="36"/>
      <c r="D122" s="61"/>
      <c r="E122" s="65"/>
      <c r="F122" s="64"/>
      <c r="G122" s="64"/>
      <c r="H122" s="143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</row>
    <row r="123" spans="1:249" ht="15.75">
      <c r="A123" s="41" t="s">
        <v>27</v>
      </c>
      <c r="B123" s="36"/>
      <c r="C123" s="36"/>
      <c r="D123" s="61"/>
      <c r="E123" s="65"/>
      <c r="F123" s="64"/>
      <c r="G123" s="64"/>
      <c r="H123" s="143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</row>
    <row r="124" spans="1:249" ht="31.5">
      <c r="A124" s="42"/>
      <c r="B124" s="43"/>
      <c r="C124" s="92"/>
      <c r="D124" s="67" t="s">
        <v>9</v>
      </c>
      <c r="E124" s="65"/>
      <c r="F124" s="64">
        <f>SUM(E118:E122)</f>
        <v>2960</v>
      </c>
      <c r="G124" s="64"/>
      <c r="H124" s="14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</row>
    <row r="125" spans="1:249" ht="15.75">
      <c r="A125" s="44">
        <v>13</v>
      </c>
      <c r="B125" s="41" t="s">
        <v>112</v>
      </c>
      <c r="C125" s="93">
        <v>5</v>
      </c>
      <c r="D125" s="61">
        <v>128</v>
      </c>
      <c r="E125" s="117">
        <v>640</v>
      </c>
      <c r="F125" s="107"/>
      <c r="G125" s="107"/>
      <c r="H125" s="149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</row>
    <row r="126" spans="1:249" ht="15.75">
      <c r="A126" s="44"/>
      <c r="B126" s="15"/>
      <c r="C126" s="93">
        <v>10</v>
      </c>
      <c r="D126" s="61">
        <v>38</v>
      </c>
      <c r="E126" s="117">
        <v>380</v>
      </c>
      <c r="F126" s="107"/>
      <c r="G126" s="107"/>
      <c r="H126" s="14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</row>
    <row r="127" spans="1:249" ht="15.75">
      <c r="A127" s="44"/>
      <c r="B127" s="15"/>
      <c r="C127" s="93"/>
      <c r="D127" s="61"/>
      <c r="E127" s="117"/>
      <c r="F127" s="107">
        <f>SUM(E125:E126)</f>
        <v>1020</v>
      </c>
      <c r="G127" s="107"/>
      <c r="H127" s="14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</row>
    <row r="128" spans="1:249" ht="15.75">
      <c r="A128" s="44"/>
      <c r="B128" s="15"/>
      <c r="C128" s="93"/>
      <c r="D128" s="61"/>
      <c r="E128" s="117"/>
      <c r="F128" s="107"/>
      <c r="G128" s="107"/>
      <c r="H128" s="14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</row>
    <row r="129" spans="1:249" ht="16.5">
      <c r="A129" s="40">
        <v>15</v>
      </c>
      <c r="B129" s="41" t="s">
        <v>59</v>
      </c>
      <c r="C129" s="20"/>
      <c r="D129" s="50"/>
      <c r="E129" s="65"/>
      <c r="F129" s="64"/>
      <c r="G129" s="64"/>
      <c r="H129" s="14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</row>
    <row r="130" spans="1:249" ht="16.5">
      <c r="A130" s="40"/>
      <c r="B130" s="41"/>
      <c r="C130" s="20"/>
      <c r="D130" s="50"/>
      <c r="E130" s="65"/>
      <c r="F130" s="64"/>
      <c r="G130" s="64"/>
      <c r="H130" s="143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</row>
    <row r="131" spans="1:249" ht="16.5">
      <c r="A131" s="40">
        <v>16</v>
      </c>
      <c r="B131" s="41" t="s">
        <v>81</v>
      </c>
      <c r="C131" s="36"/>
      <c r="D131" s="50"/>
      <c r="E131" s="65">
        <v>3000</v>
      </c>
      <c r="F131" s="64"/>
      <c r="G131" s="64"/>
      <c r="H131" s="143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</row>
    <row r="132" spans="1:249" ht="16.5">
      <c r="A132" s="40"/>
      <c r="B132" s="41"/>
      <c r="C132" s="36"/>
      <c r="D132" s="50"/>
      <c r="E132" s="65"/>
      <c r="F132" s="64"/>
      <c r="G132" s="64"/>
      <c r="H132" s="135" t="s">
        <v>107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</row>
    <row r="133" spans="1:249" ht="16.5">
      <c r="A133" s="40"/>
      <c r="B133" s="41"/>
      <c r="C133" s="36"/>
      <c r="D133" s="50"/>
      <c r="E133" s="65"/>
      <c r="F133" s="64"/>
      <c r="G133" s="64">
        <v>-10000</v>
      </c>
      <c r="H133" s="143" t="s">
        <v>106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</row>
    <row r="134" spans="1:249" ht="16.5">
      <c r="A134" s="40"/>
      <c r="B134" s="41"/>
      <c r="C134" s="36"/>
      <c r="D134" s="50"/>
      <c r="E134" s="65"/>
      <c r="F134" s="64"/>
      <c r="G134" s="64">
        <v>-2000</v>
      </c>
      <c r="H134" s="143" t="s">
        <v>105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</row>
    <row r="135" spans="1:249" ht="16.5">
      <c r="A135" s="40"/>
      <c r="B135" s="41"/>
      <c r="C135" s="36"/>
      <c r="D135" s="50"/>
      <c r="E135" s="65"/>
      <c r="F135" s="64"/>
      <c r="G135" s="64">
        <v>-200</v>
      </c>
      <c r="H135" s="143" t="s">
        <v>103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</row>
    <row r="136" spans="1:249" ht="16.5">
      <c r="A136" s="40"/>
      <c r="B136" s="41"/>
      <c r="C136" s="36"/>
      <c r="D136" s="50"/>
      <c r="E136" s="65"/>
      <c r="F136" s="64"/>
      <c r="G136" s="64">
        <v>-1000</v>
      </c>
      <c r="H136" s="143" t="s">
        <v>104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</row>
    <row r="137" spans="1:249" ht="16.5">
      <c r="A137" s="40"/>
      <c r="B137" s="41"/>
      <c r="C137" s="36"/>
      <c r="D137" s="50"/>
      <c r="E137" s="65"/>
      <c r="F137" s="64"/>
      <c r="G137" s="64">
        <v>-3000</v>
      </c>
      <c r="H137" s="143" t="s">
        <v>108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</row>
    <row r="138" spans="1:249" ht="25.5">
      <c r="A138" s="40"/>
      <c r="B138" s="41"/>
      <c r="C138" s="36"/>
      <c r="D138" s="50"/>
      <c r="E138" s="65"/>
      <c r="F138" s="64"/>
      <c r="G138" s="64">
        <v>-3200</v>
      </c>
      <c r="H138" s="143" t="s">
        <v>111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</row>
    <row r="139" spans="1:249" ht="16.5">
      <c r="A139" s="40"/>
      <c r="B139" s="41"/>
      <c r="C139" s="36"/>
      <c r="D139" s="50"/>
      <c r="E139" s="65"/>
      <c r="F139" s="64"/>
      <c r="G139" s="64"/>
      <c r="H139" s="14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</row>
    <row r="141" spans="1:249" ht="31.5">
      <c r="A141" s="45"/>
      <c r="B141" s="3"/>
      <c r="C141" s="82"/>
      <c r="D141" s="67" t="s">
        <v>9</v>
      </c>
      <c r="E141" s="65"/>
      <c r="F141" s="64"/>
      <c r="G141" s="64"/>
      <c r="H141" s="14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</row>
    <row r="142" spans="2:249" ht="15.75">
      <c r="B142" s="3"/>
      <c r="C142" s="81"/>
      <c r="D142" s="63"/>
      <c r="E142" s="123"/>
      <c r="F142" s="105"/>
      <c r="G142" s="105"/>
      <c r="H142" s="13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</row>
    <row r="143" spans="2:249" ht="20.25">
      <c r="B143" s="52" t="s">
        <v>28</v>
      </c>
      <c r="C143" s="81"/>
      <c r="D143" s="61"/>
      <c r="E143" s="124"/>
      <c r="F143" s="103">
        <f>SUM(E22:E139)</f>
        <v>37576</v>
      </c>
      <c r="H143" s="150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</row>
    <row r="144" spans="2:249" ht="15.75">
      <c r="B144" s="3"/>
      <c r="C144" s="81"/>
      <c r="D144" s="63"/>
      <c r="E144" s="123"/>
      <c r="F144" s="105"/>
      <c r="G144" s="105"/>
      <c r="H144" s="15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</row>
    <row r="145" spans="2:249" ht="25.5">
      <c r="B145" s="3"/>
      <c r="C145" s="81"/>
      <c r="D145" s="63"/>
      <c r="E145" s="123"/>
      <c r="F145" s="103"/>
      <c r="G145" s="103">
        <f>SUM(G23:G139)</f>
        <v>-34700</v>
      </c>
      <c r="H145" s="135" t="s">
        <v>89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</row>
    <row r="146" spans="2:249" ht="15.75">
      <c r="B146" s="3"/>
      <c r="C146" s="81"/>
      <c r="D146" s="63"/>
      <c r="E146" s="123"/>
      <c r="F146" s="105"/>
      <c r="G146" s="105"/>
      <c r="H146" s="15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</row>
    <row r="147" spans="2:249" ht="15.75">
      <c r="B147" t="s">
        <v>92</v>
      </c>
      <c r="C147" s="81"/>
      <c r="D147" s="110"/>
      <c r="E147" s="125"/>
      <c r="F147" s="103"/>
      <c r="G147" s="108">
        <f>SUM(F143,G145)</f>
        <v>2876</v>
      </c>
      <c r="H147" s="152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</row>
    <row r="148" spans="2:249" ht="16.5" thickBot="1">
      <c r="B148" s="3"/>
      <c r="C148" s="81"/>
      <c r="D148" s="63"/>
      <c r="E148" s="123"/>
      <c r="F148" s="105"/>
      <c r="G148" s="105"/>
      <c r="H148" s="15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</row>
    <row r="149" spans="2:249" ht="23.25" thickBot="1">
      <c r="B149" s="51" t="s">
        <v>32</v>
      </c>
      <c r="C149" s="81"/>
      <c r="D149" s="63"/>
      <c r="E149" s="123"/>
      <c r="F149" s="105"/>
      <c r="G149" s="105"/>
      <c r="H149" s="15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</row>
    <row r="150" spans="4:8" ht="15.75">
      <c r="D150" s="111"/>
      <c r="E150" s="126"/>
      <c r="F150" s="106"/>
      <c r="G150" s="106"/>
      <c r="H150" s="153"/>
    </row>
    <row r="151" spans="4:8" ht="15.75">
      <c r="D151" s="111"/>
      <c r="E151" s="126"/>
      <c r="F151" s="106"/>
      <c r="G151" s="106"/>
      <c r="H151" s="153"/>
    </row>
    <row r="152" spans="4:8" ht="15.75">
      <c r="D152" s="111"/>
      <c r="E152" s="126"/>
      <c r="F152" s="106"/>
      <c r="G152" s="106"/>
      <c r="H152" s="153"/>
    </row>
    <row r="153" spans="4:8" ht="15.75">
      <c r="D153" s="111"/>
      <c r="E153" s="126"/>
      <c r="F153" s="106"/>
      <c r="G153" s="106"/>
      <c r="H153" s="153"/>
    </row>
    <row r="154" spans="4:8" ht="15.75">
      <c r="D154" s="111"/>
      <c r="E154" s="126"/>
      <c r="F154" s="106"/>
      <c r="G154" s="106"/>
      <c r="H154" s="153"/>
    </row>
    <row r="155" spans="4:8" ht="15.75">
      <c r="D155" s="111"/>
      <c r="E155" s="126"/>
      <c r="F155" s="106"/>
      <c r="G155" s="106"/>
      <c r="H155" s="153"/>
    </row>
    <row r="156" spans="4:8" ht="15.75">
      <c r="D156" s="111"/>
      <c r="E156" s="126"/>
      <c r="F156" s="106"/>
      <c r="G156" s="106"/>
      <c r="H156" s="153"/>
    </row>
    <row r="157" spans="4:8" ht="15.75">
      <c r="D157" s="111"/>
      <c r="E157" s="126"/>
      <c r="F157" s="106"/>
      <c r="G157" s="106"/>
      <c r="H157" s="153"/>
    </row>
    <row r="158" spans="4:8" ht="15.75">
      <c r="D158" s="111"/>
      <c r="E158" s="126"/>
      <c r="F158" s="106"/>
      <c r="G158" s="106"/>
      <c r="H158" s="153"/>
    </row>
    <row r="159" spans="4:8" ht="15.75">
      <c r="D159" s="111"/>
      <c r="E159" s="126"/>
      <c r="F159" s="106"/>
      <c r="G159" s="106"/>
      <c r="H159" s="153"/>
    </row>
    <row r="160" spans="4:8" ht="15.75">
      <c r="D160" s="111"/>
      <c r="E160" s="126"/>
      <c r="F160" s="106"/>
      <c r="G160" s="106"/>
      <c r="H160" s="153"/>
    </row>
    <row r="161" spans="4:8" ht="15.75">
      <c r="D161" s="111"/>
      <c r="H161" s="153"/>
    </row>
    <row r="162" spans="4:8" ht="15.75">
      <c r="D162" s="111"/>
      <c r="H162" s="153"/>
    </row>
    <row r="163" spans="4:8" ht="15.75">
      <c r="D163" s="111"/>
      <c r="H163" s="153"/>
    </row>
    <row r="164" spans="4:8" ht="15.75">
      <c r="D164" s="111"/>
      <c r="H164" s="153"/>
    </row>
    <row r="165" spans="4:8" ht="15.75">
      <c r="D165" s="111"/>
      <c r="H165" s="153"/>
    </row>
    <row r="166" spans="4:8" ht="15.75">
      <c r="D166" s="111"/>
      <c r="H166" s="153"/>
    </row>
    <row r="167" spans="4:8" ht="15.75">
      <c r="D167" s="111"/>
      <c r="H167" s="153"/>
    </row>
    <row r="168" spans="4:8" ht="15.75">
      <c r="D168" s="111"/>
      <c r="H168" s="153"/>
    </row>
    <row r="169" spans="4:8" ht="15.75">
      <c r="D169" s="111"/>
      <c r="H169" s="153"/>
    </row>
    <row r="170" spans="4:8" ht="15.75">
      <c r="D170" s="111"/>
      <c r="H170" s="153"/>
    </row>
    <row r="171" spans="4:8" ht="15.75">
      <c r="D171" s="111"/>
      <c r="H171" s="153"/>
    </row>
    <row r="172" spans="4:8" ht="15.75">
      <c r="D172" s="111"/>
      <c r="H172" s="153"/>
    </row>
    <row r="173" ht="15.75">
      <c r="D173" s="111"/>
    </row>
    <row r="174" ht="15.75">
      <c r="D174" s="111"/>
    </row>
    <row r="175" ht="15.75">
      <c r="D175" s="111"/>
    </row>
    <row r="176" ht="15.75">
      <c r="D176" s="111"/>
    </row>
    <row r="177" ht="15.75">
      <c r="D177" s="111"/>
    </row>
    <row r="178" ht="15.75">
      <c r="D178" s="111"/>
    </row>
    <row r="179" ht="15.75">
      <c r="D179" s="111"/>
    </row>
    <row r="180" ht="15.75">
      <c r="D180" s="111"/>
    </row>
    <row r="181" ht="15.75">
      <c r="D181" s="111"/>
    </row>
    <row r="182" ht="15.75">
      <c r="D182" s="111"/>
    </row>
    <row r="183" ht="15.75">
      <c r="D183" s="111"/>
    </row>
    <row r="184" ht="15.75">
      <c r="D184" s="111"/>
    </row>
    <row r="185" ht="15.75">
      <c r="D185" s="111"/>
    </row>
    <row r="186" ht="15.75">
      <c r="D186" s="111"/>
    </row>
    <row r="187" ht="15.75">
      <c r="D187" s="111"/>
    </row>
    <row r="188" ht="15.75">
      <c r="D188" s="111"/>
    </row>
    <row r="189" ht="15.75">
      <c r="D189" s="111"/>
    </row>
    <row r="190" ht="15.75">
      <c r="D190" s="111"/>
    </row>
    <row r="191" ht="15.75">
      <c r="D191" s="111"/>
    </row>
    <row r="192" ht="15.75">
      <c r="D192" s="111"/>
    </row>
    <row r="193" ht="15.75">
      <c r="D193" s="111"/>
    </row>
    <row r="194" ht="15.75">
      <c r="D194" s="111"/>
    </row>
    <row r="195" ht="15.75">
      <c r="D195" s="111"/>
    </row>
    <row r="196" ht="15.75">
      <c r="D196" s="111"/>
    </row>
    <row r="197" ht="15.75">
      <c r="D197" s="111"/>
    </row>
    <row r="198" ht="15.75">
      <c r="D198" s="111"/>
    </row>
    <row r="199" ht="15.75">
      <c r="D199" s="111"/>
    </row>
    <row r="200" ht="15.75">
      <c r="D200" s="111"/>
    </row>
    <row r="201" ht="15.75">
      <c r="D201" s="111"/>
    </row>
    <row r="202" ht="15.75">
      <c r="D202" s="111"/>
    </row>
    <row r="203" ht="15.75">
      <c r="D203" s="111"/>
    </row>
    <row r="204" ht="15.75">
      <c r="D204" s="111"/>
    </row>
    <row r="205" ht="15.75">
      <c r="D205" s="111"/>
    </row>
    <row r="206" ht="15.75">
      <c r="D206" s="111"/>
    </row>
    <row r="207" ht="15.75">
      <c r="D207" s="111"/>
    </row>
    <row r="208" ht="15.75">
      <c r="D208" s="111"/>
    </row>
    <row r="209" ht="15.75">
      <c r="D209" s="111"/>
    </row>
    <row r="210" ht="15.75">
      <c r="D210" s="111"/>
    </row>
    <row r="211" ht="15.75">
      <c r="D211" s="111"/>
    </row>
    <row r="212" ht="15.75">
      <c r="D212" s="111"/>
    </row>
    <row r="213" ht="15.75">
      <c r="D213" s="111"/>
    </row>
    <row r="214" ht="15.75">
      <c r="D214" s="111"/>
    </row>
    <row r="215" ht="15.75">
      <c r="D215" s="111"/>
    </row>
    <row r="216" ht="15.75">
      <c r="D216" s="111"/>
    </row>
    <row r="217" ht="15.75">
      <c r="D217" s="111"/>
    </row>
    <row r="218" ht="15.75">
      <c r="D218" s="111"/>
    </row>
    <row r="219" ht="15.75">
      <c r="D219" s="111"/>
    </row>
    <row r="220" ht="15.75">
      <c r="D220" s="111"/>
    </row>
    <row r="221" ht="15.75">
      <c r="D221" s="111"/>
    </row>
    <row r="222" ht="15.75">
      <c r="D222" s="111"/>
    </row>
    <row r="223" ht="15.75">
      <c r="D223" s="111"/>
    </row>
    <row r="224" ht="15.75">
      <c r="D224" s="111"/>
    </row>
    <row r="225" ht="15.75">
      <c r="D225" s="111"/>
    </row>
    <row r="226" ht="15.75">
      <c r="D226" s="111"/>
    </row>
    <row r="227" ht="15.75">
      <c r="D227" s="111"/>
    </row>
  </sheetData>
  <printOptions/>
  <pageMargins left="0.5" right="0" top="0.88" bottom="0.74" header="0.39" footer="0.61"/>
  <pageSetup horizontalDpi="300" verticalDpi="300" orientation="portrait" paperSize="9" scale="70" r:id="rId1"/>
  <headerFooter alignWithMargins="0">
    <oddHeader>&amp;L&amp;D&amp;CPage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Goh</dc:creator>
  <cp:keywords/>
  <dc:description/>
  <cp:lastModifiedBy>Shi Hui, Tan</cp:lastModifiedBy>
  <cp:lastPrinted>2008-05-20T01:44:12Z</cp:lastPrinted>
  <dcterms:created xsi:type="dcterms:W3CDTF">2007-01-28T09:33:11Z</dcterms:created>
  <dcterms:modified xsi:type="dcterms:W3CDTF">2008-06-02T08:02:02Z</dcterms:modified>
  <cp:category/>
  <cp:version/>
  <cp:contentType/>
  <cp:contentStatus/>
</cp:coreProperties>
</file>